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270" windowWidth="17895" windowHeight="6330"/>
  </bookViews>
  <sheets>
    <sheet name="2015年捐款登记表" sheetId="1" r:id="rId1"/>
    <sheet name="2015年捐物登记表" sheetId="2" r:id="rId2"/>
  </sheets>
  <definedNames>
    <definedName name="_xlnm._FilterDatabase" localSheetId="0" hidden="1">'2015年捐款登记表'!$A$3:$F$204</definedName>
  </definedNames>
  <calcPr calcId="124519"/>
</workbook>
</file>

<file path=xl/calcChain.xml><?xml version="1.0" encoding="utf-8"?>
<calcChain xmlns="http://schemas.openxmlformats.org/spreadsheetml/2006/main">
  <c r="D204" i="1"/>
  <c r="F34" i="2" l="1"/>
  <c r="H12" l="1"/>
  <c r="H34" s="1"/>
  <c r="I9"/>
  <c r="I8"/>
  <c r="I7"/>
  <c r="I6"/>
  <c r="I5"/>
  <c r="I34" l="1"/>
</calcChain>
</file>

<file path=xl/comments1.xml><?xml version="1.0" encoding="utf-8"?>
<comments xmlns="http://schemas.openxmlformats.org/spreadsheetml/2006/main">
  <authors>
    <author>USER</author>
  </authors>
  <commentList>
    <comment ref="D10" authorId="0">
      <text>
        <r>
          <rPr>
            <b/>
            <sz val="9"/>
            <color indexed="81"/>
            <rFont val="宋体"/>
            <family val="3"/>
            <charset val="134"/>
          </rPr>
          <t>捐赠助学项目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宋体"/>
            <family val="3"/>
            <charset val="134"/>
          </rPr>
          <t>云南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宋体"/>
            <family val="3"/>
            <charset val="134"/>
          </rPr>
          <t>毛王洞、马鹿塘爱心教室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family val="3"/>
            <charset val="134"/>
          </rPr>
          <t>图书室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宋体"/>
            <family val="3"/>
            <charset val="134"/>
          </rPr>
          <t>云南助学项目</t>
        </r>
        <r>
          <rPr>
            <b/>
            <sz val="9"/>
            <color indexed="81"/>
            <rFont val="Tahoma"/>
            <family val="2"/>
          </rPr>
          <t>--</t>
        </r>
        <r>
          <rPr>
            <b/>
            <sz val="9"/>
            <color indexed="81"/>
            <rFont val="宋体"/>
            <family val="3"/>
            <charset val="134"/>
          </rPr>
          <t>毛王洞小学援建尾款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宋体"/>
            <family val="3"/>
            <charset val="134"/>
          </rPr>
          <t>捐赠</t>
        </r>
        <r>
          <rPr>
            <b/>
            <sz val="9"/>
            <color indexed="81"/>
            <rFont val="Tahoma"/>
            <family val="2"/>
          </rPr>
          <t>“</t>
        </r>
        <r>
          <rPr>
            <b/>
            <sz val="9"/>
            <color indexed="81"/>
            <rFont val="宋体"/>
            <family val="3"/>
            <charset val="134"/>
          </rPr>
          <t>回家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宋体"/>
            <family val="3"/>
            <charset val="134"/>
          </rPr>
          <t>活动（云南石屏村）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35017</t>
        </r>
        <r>
          <rPr>
            <b/>
            <sz val="9"/>
            <color indexed="81"/>
            <rFont val="宋体"/>
            <family val="3"/>
            <charset val="134"/>
          </rPr>
          <t xml:space="preserve">元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>
      <text>
        <r>
          <rPr>
            <b/>
            <sz val="9"/>
            <color indexed="81"/>
            <rFont val="宋体"/>
            <family val="3"/>
            <charset val="134"/>
          </rPr>
          <t>加币</t>
        </r>
        <r>
          <rPr>
            <b/>
            <sz val="9"/>
            <color indexed="81"/>
            <rFont val="Tahoma"/>
            <family val="2"/>
          </rPr>
          <t>120</t>
        </r>
        <r>
          <rPr>
            <b/>
            <sz val="9"/>
            <color indexed="81"/>
            <rFont val="宋体"/>
            <family val="3"/>
            <charset val="134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宋体"/>
            <family val="3"/>
            <charset val="134"/>
          </rPr>
          <t>丽江龙洞湾康复村老人伙食改善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>
      <text>
        <r>
          <rPr>
            <b/>
            <sz val="9"/>
            <color indexed="81"/>
            <rFont val="宋体"/>
            <family val="3"/>
            <charset val="134"/>
          </rPr>
          <t>云南</t>
        </r>
      </text>
    </comment>
    <comment ref="D20" authorId="0">
      <text>
        <r>
          <rPr>
            <sz val="9"/>
            <color indexed="81"/>
            <rFont val="宋体"/>
            <family val="3"/>
            <charset val="134"/>
          </rPr>
          <t>更改捐赠人名称，之前开捐赠收据的名字是“罗桂荣”，现更改为“</t>
        </r>
        <r>
          <rPr>
            <sz val="9"/>
            <color indexed="81"/>
            <rFont val="Tahoma"/>
            <family val="2"/>
          </rPr>
          <t>For You</t>
        </r>
        <r>
          <rPr>
            <sz val="9"/>
            <color indexed="81"/>
            <rFont val="宋体"/>
            <family val="3"/>
            <charset val="134"/>
          </rPr>
          <t>基金”。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b/>
            <sz val="9"/>
            <color indexed="81"/>
            <rFont val="宋体"/>
            <family val="3"/>
            <charset val="134"/>
          </rPr>
          <t>云南弥勒老人回家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>
      <text>
        <r>
          <rPr>
            <b/>
            <sz val="9"/>
            <color indexed="81"/>
            <rFont val="宋体"/>
            <family val="3"/>
            <charset val="134"/>
          </rPr>
          <t>云南援建食堂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9703.4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7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4851.7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8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1649.58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9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 xml:space="preserve">5433.32
</t>
        </r>
      </text>
    </comment>
    <comment ref="D71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18329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4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过一个真正的儿童节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7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8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9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0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1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2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93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4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5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96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7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99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00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1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2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03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4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05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6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07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8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9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0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11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2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3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15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6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17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18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19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20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21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22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23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4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25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26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27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</text>
    </comment>
    <comment ref="D128" authorId="0">
      <text>
        <r>
          <rPr>
            <b/>
            <sz val="9"/>
            <color indexed="81"/>
            <rFont val="宋体"/>
            <family val="3"/>
            <charset val="134"/>
          </rPr>
          <t>赖伯生日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9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 xml:space="preserve">9683.82
</t>
        </r>
      </text>
    </comment>
    <comment ref="D130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 xml:space="preserve">4841.91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1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3227.94</t>
        </r>
        <r>
          <rPr>
            <b/>
            <sz val="9"/>
            <color indexed="81"/>
            <rFont val="宋体"/>
            <family val="3"/>
            <charset val="134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2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4841.91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3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1649.48</t>
        </r>
        <r>
          <rPr>
            <b/>
            <sz val="9"/>
            <color indexed="81"/>
            <rFont val="宋体"/>
            <family val="3"/>
            <charset val="134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4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10329</t>
        </r>
        <r>
          <rPr>
            <b/>
            <sz val="9"/>
            <color indexed="81"/>
            <rFont val="宋体"/>
            <family val="3"/>
            <charset val="134"/>
          </rPr>
          <t xml:space="preserve">元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5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6456</t>
        </r>
      </text>
    </comment>
    <comment ref="D136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 xml:space="preserve">6456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7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sz val="9"/>
            <color indexed="81"/>
            <rFont val="Tahoma"/>
            <family val="2"/>
          </rPr>
          <t xml:space="preserve">
10052</t>
        </r>
        <r>
          <rPr>
            <sz val="9"/>
            <color indexed="81"/>
            <rFont val="宋体"/>
            <family val="3"/>
            <charset val="134"/>
          </rPr>
          <t>元</t>
        </r>
      </text>
    </comment>
    <comment ref="D138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3056.86</t>
        </r>
        <r>
          <rPr>
            <b/>
            <sz val="9"/>
            <color indexed="81"/>
            <rFont val="宋体"/>
            <family val="3"/>
            <charset val="134"/>
          </rPr>
          <t>元</t>
        </r>
      </text>
    </comment>
    <comment ref="D139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1775.37</t>
        </r>
        <r>
          <rPr>
            <b/>
            <sz val="9"/>
            <color indexed="81"/>
            <rFont val="宋体"/>
            <family val="3"/>
            <charset val="134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0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1623.60</t>
        </r>
        <r>
          <rPr>
            <b/>
            <sz val="9"/>
            <color indexed="81"/>
            <rFont val="宋体"/>
            <family val="3"/>
            <charset val="134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3" authorId="0">
      <text>
        <r>
          <rPr>
            <b/>
            <sz val="9"/>
            <color indexed="81"/>
            <rFont val="宋体"/>
            <family val="3"/>
            <charset val="134"/>
          </rPr>
          <t>丽江、昭通生活改善</t>
        </r>
      </text>
    </comment>
    <comment ref="C147" authorId="0">
      <text>
        <r>
          <rPr>
            <b/>
            <sz val="9"/>
            <color indexed="81"/>
            <rFont val="Tahoma"/>
            <family val="2"/>
          </rPr>
          <t>THE LEPROSY MISSION INTERNATIONAL</t>
        </r>
        <r>
          <rPr>
            <b/>
            <sz val="9"/>
            <color indexed="81"/>
            <rFont val="宋体"/>
            <family val="3"/>
            <charset val="134"/>
          </rPr>
          <t>捐赠</t>
        </r>
        <r>
          <rPr>
            <b/>
            <sz val="9"/>
            <color indexed="81"/>
            <rFont val="Tahoma"/>
            <family val="2"/>
          </rPr>
          <t>18368</t>
        </r>
        <r>
          <rPr>
            <b/>
            <sz val="9"/>
            <color indexed="81"/>
            <rFont val="宋体"/>
            <family val="3"/>
            <charset val="134"/>
          </rPr>
          <t>美元，兑换成人民币为</t>
        </r>
        <r>
          <rPr>
            <b/>
            <sz val="9"/>
            <color indexed="81"/>
            <rFont val="Tahoma"/>
            <family val="2"/>
          </rPr>
          <t>113705.27</t>
        </r>
        <r>
          <rPr>
            <b/>
            <sz val="9"/>
            <color indexed="81"/>
            <rFont val="宋体"/>
            <family val="3"/>
            <charset val="134"/>
          </rPr>
          <t>元。
志愿者广东美元</t>
        </r>
        <r>
          <rPr>
            <b/>
            <sz val="9"/>
            <color indexed="81"/>
            <rFont val="Tahoma"/>
            <family val="2"/>
          </rPr>
          <t>4846.21</t>
        </r>
        <r>
          <rPr>
            <b/>
            <sz val="9"/>
            <color indexed="81"/>
            <rFont val="宋体"/>
            <family val="3"/>
            <charset val="134"/>
          </rPr>
          <t>，兑换成人民币</t>
        </r>
        <r>
          <rPr>
            <b/>
            <sz val="9"/>
            <color indexed="81"/>
            <rFont val="Tahoma"/>
            <family val="2"/>
          </rPr>
          <t>30000</t>
        </r>
        <r>
          <rPr>
            <b/>
            <sz val="9"/>
            <color indexed="81"/>
            <rFont val="宋体"/>
            <family val="3"/>
            <charset val="134"/>
          </rPr>
          <t>元；志愿者广西美元</t>
        </r>
        <r>
          <rPr>
            <b/>
            <sz val="9"/>
            <color indexed="81"/>
            <rFont val="Tahoma"/>
            <family val="2"/>
          </rPr>
          <t>807.71</t>
        </r>
        <r>
          <rPr>
            <b/>
            <sz val="9"/>
            <color indexed="81"/>
            <rFont val="宋体"/>
            <family val="3"/>
            <charset val="134"/>
          </rPr>
          <t>元，兑换成人民币</t>
        </r>
        <r>
          <rPr>
            <b/>
            <sz val="9"/>
            <color indexed="81"/>
            <rFont val="Tahoma"/>
            <family val="2"/>
          </rPr>
          <t>5000</t>
        </r>
        <r>
          <rPr>
            <b/>
            <sz val="9"/>
            <color indexed="81"/>
            <rFont val="宋体"/>
            <family val="3"/>
            <charset val="134"/>
          </rPr>
          <t>元；康复村探访广东美元</t>
        </r>
        <r>
          <rPr>
            <b/>
            <sz val="9"/>
            <color indexed="81"/>
            <rFont val="Tahoma"/>
            <family val="2"/>
          </rPr>
          <t>4846.21</t>
        </r>
        <r>
          <rPr>
            <b/>
            <sz val="9"/>
            <color indexed="81"/>
            <rFont val="宋体"/>
            <family val="3"/>
            <charset val="134"/>
          </rPr>
          <t>元，兑换成人民币</t>
        </r>
        <r>
          <rPr>
            <b/>
            <sz val="9"/>
            <color indexed="81"/>
            <rFont val="Tahoma"/>
            <family val="2"/>
          </rPr>
          <t>30000</t>
        </r>
        <r>
          <rPr>
            <b/>
            <sz val="9"/>
            <color indexed="81"/>
            <rFont val="宋体"/>
            <family val="3"/>
            <charset val="134"/>
          </rPr>
          <t>元；康福工坊广东美元</t>
        </r>
        <r>
          <rPr>
            <b/>
            <sz val="9"/>
            <color indexed="81"/>
            <rFont val="Tahoma"/>
            <family val="2"/>
          </rPr>
          <t>3230.81</t>
        </r>
        <r>
          <rPr>
            <b/>
            <sz val="9"/>
            <color indexed="81"/>
            <rFont val="宋体"/>
            <family val="3"/>
            <charset val="134"/>
          </rPr>
          <t>元，交换成人民币</t>
        </r>
        <r>
          <rPr>
            <b/>
            <sz val="9"/>
            <color indexed="81"/>
            <rFont val="Tahoma"/>
            <family val="2"/>
          </rPr>
          <t>20000</t>
        </r>
        <r>
          <rPr>
            <b/>
            <sz val="9"/>
            <color indexed="81"/>
            <rFont val="宋体"/>
            <family val="3"/>
            <charset val="134"/>
          </rPr>
          <t>元；康福工坊云南美元</t>
        </r>
        <r>
          <rPr>
            <b/>
            <sz val="9"/>
            <color indexed="81"/>
            <rFont val="Tahoma"/>
            <family val="2"/>
          </rPr>
          <t>4637.06</t>
        </r>
        <r>
          <rPr>
            <b/>
            <sz val="9"/>
            <color indexed="81"/>
            <rFont val="宋体"/>
            <family val="3"/>
            <charset val="134"/>
          </rPr>
          <t>元，兑换成人民币</t>
        </r>
        <r>
          <rPr>
            <b/>
            <sz val="9"/>
            <color indexed="81"/>
            <rFont val="Tahoma"/>
            <family val="2"/>
          </rPr>
          <t>28705.27</t>
        </r>
        <r>
          <rPr>
            <b/>
            <sz val="9"/>
            <color indexed="81"/>
            <rFont val="宋体"/>
            <family val="3"/>
            <charset val="134"/>
          </rPr>
          <t>元。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9" authorId="0">
      <text>
        <r>
          <rPr>
            <b/>
            <sz val="9"/>
            <color indexed="81"/>
            <rFont val="宋体"/>
            <family val="3"/>
            <charset val="134"/>
          </rPr>
          <t>加币</t>
        </r>
        <r>
          <rPr>
            <b/>
            <sz val="9"/>
            <color indexed="81"/>
            <rFont val="Tahoma"/>
            <family val="2"/>
          </rPr>
          <t>4580</t>
        </r>
        <r>
          <rPr>
            <b/>
            <sz val="9"/>
            <color indexed="81"/>
            <rFont val="宋体"/>
            <family val="3"/>
            <charset val="134"/>
          </rPr>
          <t>元，兑换成美元为</t>
        </r>
        <r>
          <rPr>
            <b/>
            <sz val="9"/>
            <color indexed="81"/>
            <rFont val="Tahoma"/>
            <family val="2"/>
          </rPr>
          <t>3507.7</t>
        </r>
        <r>
          <rPr>
            <b/>
            <sz val="9"/>
            <color indexed="81"/>
            <rFont val="宋体"/>
            <family val="3"/>
            <charset val="134"/>
          </rPr>
          <t>元
马鹿塘村厕所援建项目</t>
        </r>
        <r>
          <rPr>
            <b/>
            <sz val="9"/>
            <color indexed="81"/>
            <rFont val="Tahoma"/>
            <family val="2"/>
          </rPr>
          <t>--</t>
        </r>
        <r>
          <rPr>
            <b/>
            <sz val="9"/>
            <color indexed="81"/>
            <rFont val="宋体"/>
            <family val="3"/>
            <charset val="134"/>
          </rPr>
          <t>云南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0" authorId="0">
      <text>
        <r>
          <rPr>
            <b/>
            <sz val="9"/>
            <color indexed="81"/>
            <rFont val="宋体"/>
            <family val="3"/>
            <charset val="134"/>
          </rPr>
          <t>丽江、昭通生活改善</t>
        </r>
      </text>
    </comment>
    <comment ref="D161" authorId="0">
      <text>
        <r>
          <rPr>
            <b/>
            <sz val="9"/>
            <color indexed="81"/>
            <rFont val="宋体"/>
            <family val="3"/>
            <charset val="134"/>
          </rPr>
          <t>丽江、昭通生活改善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4" authorId="0">
      <text>
        <r>
          <rPr>
            <b/>
            <sz val="9"/>
            <color indexed="81"/>
            <rFont val="Tahoma"/>
            <family val="2"/>
          </rPr>
          <t>AIFO</t>
        </r>
        <r>
          <rPr>
            <b/>
            <sz val="9"/>
            <color indexed="81"/>
            <rFont val="宋体"/>
            <family val="3"/>
            <charset val="134"/>
          </rPr>
          <t>欧元</t>
        </r>
        <r>
          <rPr>
            <b/>
            <sz val="9"/>
            <color indexed="81"/>
            <rFont val="Tahoma"/>
            <family val="2"/>
          </rPr>
          <t>9978</t>
        </r>
        <r>
          <rPr>
            <b/>
            <sz val="9"/>
            <color indexed="81"/>
            <rFont val="宋体"/>
            <family val="3"/>
            <charset val="134"/>
          </rPr>
          <t>换成美元是</t>
        </r>
        <r>
          <rPr>
            <b/>
            <sz val="9"/>
            <color indexed="81"/>
            <rFont val="Tahoma"/>
            <family val="2"/>
          </rPr>
          <t>10853.07</t>
        </r>
        <r>
          <rPr>
            <b/>
            <sz val="9"/>
            <color indexed="81"/>
            <rFont val="宋体"/>
            <family val="3"/>
            <charset val="134"/>
          </rPr>
          <t>元，换成人民币是</t>
        </r>
        <r>
          <rPr>
            <b/>
            <sz val="9"/>
            <color indexed="81"/>
            <rFont val="Tahoma"/>
            <family val="2"/>
          </rPr>
          <t>68454.65</t>
        </r>
        <r>
          <rPr>
            <b/>
            <sz val="9"/>
            <color indexed="81"/>
            <rFont val="宋体"/>
            <family val="3"/>
            <charset val="134"/>
          </rPr>
          <t>元。</t>
        </r>
      </text>
    </comment>
    <comment ref="D170" authorId="0">
      <text>
        <r>
          <rPr>
            <b/>
            <sz val="9"/>
            <color indexed="81"/>
            <rFont val="宋体"/>
            <family val="3"/>
            <charset val="134"/>
          </rPr>
          <t>广西梧州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1" authorId="0">
      <text>
        <r>
          <rPr>
            <b/>
            <sz val="9"/>
            <color indexed="81"/>
            <rFont val="宋体"/>
            <family val="3"/>
            <charset val="134"/>
          </rPr>
          <t>广西梧州</t>
        </r>
      </text>
    </comment>
    <comment ref="D172" authorId="0">
      <text>
        <r>
          <rPr>
            <b/>
            <sz val="9"/>
            <color indexed="81"/>
            <rFont val="宋体"/>
            <family val="3"/>
            <charset val="134"/>
          </rPr>
          <t>广西梧州</t>
        </r>
      </text>
    </comment>
    <comment ref="D173" authorId="0">
      <text>
        <r>
          <rPr>
            <b/>
            <sz val="9"/>
            <color indexed="81"/>
            <rFont val="宋体"/>
            <family val="3"/>
            <charset val="134"/>
          </rPr>
          <t>广西梧州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4" authorId="0">
      <text>
        <r>
          <rPr>
            <b/>
            <sz val="9"/>
            <color indexed="81"/>
            <rFont val="宋体"/>
            <family val="3"/>
            <charset val="134"/>
          </rPr>
          <t>广西梧州</t>
        </r>
      </text>
    </comment>
    <comment ref="D176" authorId="0">
      <text>
        <r>
          <rPr>
            <b/>
            <sz val="9"/>
            <color indexed="81"/>
            <rFont val="宋体"/>
            <family val="3"/>
            <charset val="134"/>
          </rPr>
          <t>款项9月回</t>
        </r>
      </text>
    </comment>
    <comment ref="D177" authorId="0">
      <text>
        <r>
          <rPr>
            <b/>
            <sz val="9"/>
            <color indexed="81"/>
            <rFont val="宋体"/>
            <family val="3"/>
            <charset val="134"/>
          </rPr>
          <t>款项9月回</t>
        </r>
      </text>
    </comment>
    <comment ref="D178" authorId="0">
      <text>
        <r>
          <rPr>
            <b/>
            <sz val="9"/>
            <color indexed="81"/>
            <rFont val="宋体"/>
            <family val="3"/>
            <charset val="134"/>
          </rPr>
          <t>丽江、昭通生活改善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3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70000</t>
        </r>
        <r>
          <rPr>
            <b/>
            <sz val="9"/>
            <color indexed="81"/>
            <rFont val="宋体"/>
            <family val="3"/>
            <charset val="134"/>
          </rPr>
          <t>元</t>
        </r>
      </text>
    </comment>
    <comment ref="D184" authorId="0">
      <text>
        <r>
          <rPr>
            <b/>
            <sz val="9"/>
            <color indexed="81"/>
            <rFont val="宋体"/>
            <family val="3"/>
            <charset val="134"/>
          </rPr>
          <t>美元</t>
        </r>
        <r>
          <rPr>
            <b/>
            <sz val="9"/>
            <color indexed="81"/>
            <rFont val="Tahoma"/>
            <family val="2"/>
          </rPr>
          <t>42995</t>
        </r>
        <r>
          <rPr>
            <b/>
            <sz val="9"/>
            <color indexed="81"/>
            <rFont val="宋体"/>
            <family val="3"/>
            <charset val="134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6" authorId="0">
      <text>
        <r>
          <rPr>
            <b/>
            <sz val="9"/>
            <color indexed="81"/>
            <rFont val="宋体"/>
            <family val="3"/>
            <charset val="134"/>
          </rPr>
          <t>丽江、昭通生活改善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1" authorId="0">
      <text>
        <r>
          <rPr>
            <b/>
            <sz val="9"/>
            <color indexed="81"/>
            <rFont val="宋体"/>
            <family val="3"/>
            <charset val="134"/>
          </rPr>
          <t>康复村探访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宋体"/>
            <family val="3"/>
            <charset val="134"/>
          </rPr>
          <t>广西</t>
        </r>
        <r>
          <rPr>
            <b/>
            <sz val="9"/>
            <color indexed="81"/>
            <rFont val="Tahoma"/>
            <family val="2"/>
          </rPr>
          <t>30000</t>
        </r>
        <r>
          <rPr>
            <b/>
            <sz val="9"/>
            <color indexed="81"/>
            <rFont val="宋体"/>
            <family val="3"/>
            <charset val="134"/>
          </rPr>
          <t>元（美元</t>
        </r>
        <r>
          <rPr>
            <b/>
            <sz val="9"/>
            <color indexed="81"/>
            <rFont val="Tahoma"/>
            <family val="2"/>
          </rPr>
          <t>4710.91</t>
        </r>
        <r>
          <rPr>
            <b/>
            <sz val="9"/>
            <color indexed="81"/>
            <rFont val="宋体"/>
            <family val="3"/>
            <charset val="134"/>
          </rPr>
          <t>元）；消除宣传歧视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宋体"/>
            <family val="3"/>
            <charset val="134"/>
          </rPr>
          <t>广东</t>
        </r>
        <r>
          <rPr>
            <b/>
            <sz val="9"/>
            <color indexed="81"/>
            <rFont val="Tahoma"/>
            <family val="2"/>
          </rPr>
          <t>30000</t>
        </r>
        <r>
          <rPr>
            <b/>
            <sz val="9"/>
            <color indexed="81"/>
            <rFont val="宋体"/>
            <family val="3"/>
            <charset val="134"/>
          </rPr>
          <t>元（美元</t>
        </r>
        <r>
          <rPr>
            <b/>
            <sz val="9"/>
            <color indexed="81"/>
            <rFont val="Tahoma"/>
            <family val="2"/>
          </rPr>
          <t>4710.91</t>
        </r>
        <r>
          <rPr>
            <b/>
            <sz val="9"/>
            <color indexed="81"/>
            <rFont val="宋体"/>
            <family val="3"/>
            <charset val="134"/>
          </rPr>
          <t>元）；防护鞋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宋体"/>
            <family val="3"/>
            <charset val="134"/>
          </rPr>
          <t>广西</t>
        </r>
        <r>
          <rPr>
            <b/>
            <sz val="9"/>
            <color indexed="81"/>
            <rFont val="Tahoma"/>
            <family val="2"/>
          </rPr>
          <t>52602.51</t>
        </r>
        <r>
          <rPr>
            <b/>
            <sz val="9"/>
            <color indexed="81"/>
            <rFont val="宋体"/>
            <family val="3"/>
            <charset val="134"/>
          </rPr>
          <t>元（美元</t>
        </r>
        <r>
          <rPr>
            <b/>
            <sz val="9"/>
            <color indexed="81"/>
            <rFont val="Tahoma"/>
            <family val="2"/>
          </rPr>
          <t>8260.18</t>
        </r>
        <r>
          <rPr>
            <b/>
            <sz val="9"/>
            <color indexed="81"/>
            <rFont val="宋体"/>
            <family val="3"/>
            <charset val="134"/>
          </rPr>
          <t>元）合计美元</t>
        </r>
        <r>
          <rPr>
            <b/>
            <sz val="9"/>
            <color indexed="81"/>
            <rFont val="Tahoma"/>
            <family val="2"/>
          </rPr>
          <t>17682</t>
        </r>
        <r>
          <rPr>
            <b/>
            <sz val="9"/>
            <color indexed="81"/>
            <rFont val="宋体"/>
            <family val="3"/>
            <charset val="134"/>
          </rPr>
          <t>元；兑换人民币为</t>
        </r>
        <r>
          <rPr>
            <b/>
            <sz val="9"/>
            <color indexed="81"/>
            <rFont val="Tahoma"/>
            <family val="2"/>
          </rPr>
          <t>112602.51</t>
        </r>
        <r>
          <rPr>
            <b/>
            <sz val="9"/>
            <color indexed="81"/>
            <rFont val="宋体"/>
            <family val="3"/>
            <charset val="134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1" authorId="0">
      <text>
        <r>
          <rPr>
            <b/>
            <sz val="9"/>
            <color indexed="81"/>
            <rFont val="宋体"/>
            <family val="3"/>
            <charset val="134"/>
          </rPr>
          <t>康复村探访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宋体"/>
            <family val="3"/>
            <charset val="134"/>
          </rPr>
          <t>广西</t>
        </r>
        <r>
          <rPr>
            <b/>
            <sz val="9"/>
            <color indexed="81"/>
            <rFont val="Tahoma"/>
            <family val="2"/>
          </rPr>
          <t>30000</t>
        </r>
        <r>
          <rPr>
            <b/>
            <sz val="9"/>
            <color indexed="81"/>
            <rFont val="宋体"/>
            <family val="3"/>
            <charset val="134"/>
          </rPr>
          <t>元（美元</t>
        </r>
        <r>
          <rPr>
            <b/>
            <sz val="9"/>
            <color indexed="81"/>
            <rFont val="Tahoma"/>
            <family val="2"/>
          </rPr>
          <t>4710.91</t>
        </r>
        <r>
          <rPr>
            <b/>
            <sz val="9"/>
            <color indexed="81"/>
            <rFont val="宋体"/>
            <family val="3"/>
            <charset val="134"/>
          </rPr>
          <t xml:space="preserve">）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2" authorId="0">
      <text>
        <r>
          <rPr>
            <b/>
            <sz val="9"/>
            <color indexed="81"/>
            <rFont val="宋体"/>
            <family val="3"/>
            <charset val="134"/>
          </rPr>
          <t>消除宣传歧视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宋体"/>
            <family val="3"/>
            <charset val="134"/>
          </rPr>
          <t>广东</t>
        </r>
        <r>
          <rPr>
            <b/>
            <sz val="9"/>
            <color indexed="81"/>
            <rFont val="Tahoma"/>
            <family val="2"/>
          </rPr>
          <t>30000</t>
        </r>
        <r>
          <rPr>
            <b/>
            <sz val="9"/>
            <color indexed="81"/>
            <rFont val="宋体"/>
            <family val="3"/>
            <charset val="134"/>
          </rPr>
          <t>元（美元</t>
        </r>
        <r>
          <rPr>
            <b/>
            <sz val="9"/>
            <color indexed="81"/>
            <rFont val="Tahoma"/>
            <family val="2"/>
          </rPr>
          <t>4710.91</t>
        </r>
        <r>
          <rPr>
            <b/>
            <sz val="9"/>
            <color indexed="81"/>
            <rFont val="宋体"/>
            <family val="3"/>
            <charset val="134"/>
          </rPr>
          <t>元）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3" authorId="0">
      <text>
        <r>
          <rPr>
            <b/>
            <sz val="9"/>
            <color indexed="81"/>
            <rFont val="宋体"/>
            <family val="3"/>
            <charset val="134"/>
          </rPr>
          <t>防护鞋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宋体"/>
            <family val="3"/>
            <charset val="134"/>
          </rPr>
          <t>广西</t>
        </r>
        <r>
          <rPr>
            <b/>
            <sz val="9"/>
            <color indexed="81"/>
            <rFont val="Tahoma"/>
            <family val="2"/>
          </rPr>
          <t>52602.51</t>
        </r>
        <r>
          <rPr>
            <b/>
            <sz val="9"/>
            <color indexed="81"/>
            <rFont val="宋体"/>
            <family val="3"/>
            <charset val="134"/>
          </rPr>
          <t>元（美元</t>
        </r>
        <r>
          <rPr>
            <b/>
            <sz val="9"/>
            <color indexed="81"/>
            <rFont val="Tahoma"/>
            <family val="2"/>
          </rPr>
          <t>8260.18</t>
        </r>
        <r>
          <rPr>
            <b/>
            <sz val="9"/>
            <color indexed="81"/>
            <rFont val="宋体"/>
            <family val="3"/>
            <charset val="134"/>
          </rPr>
          <t>元）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5" authorId="0">
      <text>
        <r>
          <rPr>
            <b/>
            <sz val="9"/>
            <color indexed="81"/>
            <rFont val="宋体"/>
            <family val="3"/>
            <charset val="134"/>
          </rPr>
          <t>丽江、昭通生活改善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2" authorId="0">
      <text>
        <r>
          <rPr>
            <b/>
            <sz val="9"/>
            <color indexed="81"/>
            <rFont val="宋体"/>
            <family val="3"/>
            <charset val="134"/>
          </rPr>
          <t>丽江、昭通生活改善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3" authorId="0">
      <text>
        <r>
          <rPr>
            <b/>
            <sz val="9"/>
            <color indexed="81"/>
            <rFont val="宋体"/>
            <family val="3"/>
            <charset val="134"/>
          </rPr>
          <t>小水井建房材料费</t>
        </r>
        <r>
          <rPr>
            <b/>
            <sz val="9"/>
            <color indexed="81"/>
            <rFont val="Tahoma"/>
            <family val="2"/>
          </rPr>
          <t>2992.50</t>
        </r>
        <r>
          <rPr>
            <b/>
            <sz val="9"/>
            <color indexed="81"/>
            <rFont val="宋体"/>
            <family val="3"/>
            <charset val="134"/>
          </rPr>
          <t>元（个案）</t>
        </r>
      </text>
    </comment>
  </commentList>
</comments>
</file>

<file path=xl/comments2.xml><?xml version="1.0" encoding="utf-8"?>
<comments xmlns="http://schemas.openxmlformats.org/spreadsheetml/2006/main">
  <authors>
    <author>WIN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WIN:</t>
        </r>
        <r>
          <rPr>
            <sz val="9"/>
            <color indexed="81"/>
            <rFont val="Tahoma"/>
            <family val="2"/>
          </rPr>
          <t xml:space="preserve">
1) </t>
        </r>
        <r>
          <rPr>
            <sz val="9"/>
            <color indexed="81"/>
            <rFont val="宋体"/>
            <family val="3"/>
            <charset val="134"/>
          </rPr>
          <t>物品是项目、机构做相关预算计划购买的物品，全新则按项目预算一样进行核算，二手并符合使用要求的进行五折进行核算；</t>
        </r>
        <r>
          <rPr>
            <sz val="9"/>
            <color indexed="81"/>
            <rFont val="Tahoma"/>
            <family val="2"/>
          </rPr>
          <t xml:space="preserve">2) </t>
        </r>
        <r>
          <rPr>
            <sz val="9"/>
            <color indexed="81"/>
            <rFont val="宋体"/>
            <family val="3"/>
            <charset val="134"/>
          </rPr>
          <t>物品与康复者的需求配对，全新则按该物品市场价格的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宋体"/>
            <family val="3"/>
            <charset val="134"/>
          </rPr>
          <t>折进行核算，二手则按该物品市场价格的二折核算，计入筹资任务额；</t>
        </r>
      </text>
    </comment>
  </commentList>
</comments>
</file>

<file path=xl/sharedStrings.xml><?xml version="1.0" encoding="utf-8"?>
<sst xmlns="http://schemas.openxmlformats.org/spreadsheetml/2006/main" count="1000" uniqueCount="560">
  <si>
    <t>序号</t>
    <phoneticPr fontId="5" type="noConversion"/>
  </si>
  <si>
    <t>广东省汉达财务管理报告</t>
  </si>
  <si>
    <t>接收物资捐赠登记表</t>
  </si>
  <si>
    <t>序号</t>
  </si>
  <si>
    <t>捐赠者姓名/机构名称</t>
  </si>
  <si>
    <t>捐赠日期</t>
  </si>
  <si>
    <t>捐赠物资名称</t>
  </si>
  <si>
    <t>单位</t>
  </si>
  <si>
    <t>捐赠数量</t>
  </si>
  <si>
    <t>估价</t>
  </si>
  <si>
    <t>新旧</t>
  </si>
  <si>
    <t>接收人</t>
  </si>
  <si>
    <t>用  途</t>
  </si>
  <si>
    <t>处理跟进</t>
  </si>
  <si>
    <t>合计</t>
  </si>
  <si>
    <t>如义买:请在发放用途处写义买,在备注栏写明义买总金额</t>
  </si>
  <si>
    <t>机构负责人:陈志强</t>
  </si>
  <si>
    <t>财务总监:马尔媛</t>
  </si>
  <si>
    <t>编制人:马尔媛</t>
  </si>
  <si>
    <t>希望宝藏</t>
  </si>
  <si>
    <t>北京利星行慈善基金会</t>
  </si>
  <si>
    <t>备注</t>
  </si>
  <si>
    <t>型号</t>
    <phoneticPr fontId="4" type="noConversion"/>
  </si>
  <si>
    <t>考核金额</t>
    <phoneticPr fontId="4" type="noConversion"/>
  </si>
  <si>
    <t>筹集人</t>
    <phoneticPr fontId="4" type="noConversion"/>
  </si>
  <si>
    <t>广东省汉达康福协会自2015.1.1--2015.12.31日收到的善款以及物资详情公布如下，多谢每一位热心人士以及团体的支持与信任，汉达将会合理使用每一笔捐款和物资，并随时更新善款和物资的使用情况。如果我们的统计表未记录您的捐赠,请及时与我们联系；</t>
    <phoneticPr fontId="5" type="noConversion"/>
  </si>
  <si>
    <t>广东狮子会</t>
  </si>
  <si>
    <t>广州爱尔眼科医院有限公司</t>
  </si>
  <si>
    <t>广东天天假期国际旅行社有限公司</t>
  </si>
  <si>
    <r>
      <t>财务报告期间</t>
    </r>
    <r>
      <rPr>
        <sz val="9"/>
        <rFont val="ˎ̥"/>
      </rPr>
      <t>:2015</t>
    </r>
    <r>
      <rPr>
        <sz val="9"/>
        <rFont val="宋体"/>
        <family val="3"/>
        <charset val="134"/>
      </rPr>
      <t>年年度</t>
    </r>
    <phoneticPr fontId="4" type="noConversion"/>
  </si>
  <si>
    <t>中华社会救助基金会</t>
  </si>
  <si>
    <t>黄焱红</t>
  </si>
  <si>
    <t>GENEVA GLOBAL</t>
  </si>
  <si>
    <t>汇丰环球客户服务（广东）有限公司</t>
  </si>
  <si>
    <t>大益爱心基金会</t>
  </si>
  <si>
    <t>李彦</t>
  </si>
  <si>
    <t>王宁宁</t>
  </si>
  <si>
    <t>蔡伊听雪</t>
  </si>
  <si>
    <t>0813281</t>
  </si>
  <si>
    <t>0813282</t>
  </si>
  <si>
    <t>0813283</t>
  </si>
  <si>
    <t>0813284</t>
  </si>
  <si>
    <t>0813285</t>
  </si>
  <si>
    <t>0813290</t>
  </si>
  <si>
    <t>生理康复-流动假肢项目</t>
  </si>
  <si>
    <t>GY04282880</t>
  </si>
  <si>
    <t>广州荷比卢工商协会总会</t>
  </si>
  <si>
    <t>GY04282881</t>
  </si>
  <si>
    <t>GY04282882</t>
  </si>
  <si>
    <t>GY04282883</t>
  </si>
  <si>
    <t>社会公众</t>
  </si>
  <si>
    <t>0813293</t>
  </si>
  <si>
    <t>范稳</t>
  </si>
  <si>
    <t>GY04282884</t>
  </si>
  <si>
    <t>GY04282879</t>
  </si>
  <si>
    <t>清远市美琳湖国际社区学校</t>
  </si>
  <si>
    <t>GY04282875</t>
  </si>
  <si>
    <t>GY04282874</t>
  </si>
  <si>
    <t>084364</t>
  </si>
  <si>
    <t>084365</t>
  </si>
  <si>
    <t>永旺吉之岛</t>
    <phoneticPr fontId="4" type="noConversion"/>
  </si>
  <si>
    <t>2015.3.27</t>
    <phoneticPr fontId="4" type="noConversion"/>
  </si>
  <si>
    <t>毛巾</t>
    <phoneticPr fontId="4" type="noConversion"/>
  </si>
  <si>
    <t>条</t>
    <phoneticPr fontId="4" type="noConversion"/>
  </si>
  <si>
    <t>张燕</t>
    <phoneticPr fontId="4" type="noConversion"/>
  </si>
  <si>
    <t>樊国顺</t>
    <phoneticPr fontId="4" type="noConversion"/>
  </si>
  <si>
    <t>电蚊拍</t>
    <phoneticPr fontId="4" type="noConversion"/>
  </si>
  <si>
    <t>个</t>
    <phoneticPr fontId="4" type="noConversion"/>
  </si>
  <si>
    <t>保温杯</t>
    <phoneticPr fontId="4" type="noConversion"/>
  </si>
  <si>
    <t>奶粉</t>
    <phoneticPr fontId="4" type="noConversion"/>
  </si>
  <si>
    <t>包</t>
    <phoneticPr fontId="4" type="noConversion"/>
  </si>
  <si>
    <t>麦片</t>
    <phoneticPr fontId="4" type="noConversion"/>
  </si>
  <si>
    <t>捐赠康复村老人</t>
    <phoneticPr fontId="4" type="noConversion"/>
  </si>
  <si>
    <t>访村时发放-樊国顺</t>
    <phoneticPr fontId="4" type="noConversion"/>
  </si>
  <si>
    <t>意大利霍雷劳之友协会(AIFO)</t>
  </si>
  <si>
    <t>GY04282890</t>
  </si>
  <si>
    <t>赖纯米</t>
  </si>
  <si>
    <t>0813298</t>
  </si>
  <si>
    <t>084367</t>
  </si>
  <si>
    <t>084368</t>
  </si>
  <si>
    <t>084369</t>
  </si>
  <si>
    <t>084370</t>
  </si>
  <si>
    <t>084371</t>
  </si>
  <si>
    <t>084372</t>
  </si>
  <si>
    <t>084373</t>
  </si>
  <si>
    <t>084374</t>
  </si>
  <si>
    <t>084375</t>
  </si>
  <si>
    <t>084376</t>
  </si>
  <si>
    <t>084377</t>
  </si>
  <si>
    <t>084378</t>
  </si>
  <si>
    <t>084379</t>
  </si>
  <si>
    <t>084380</t>
  </si>
  <si>
    <t>日本笹川纪念保健协力财团(SMHF)</t>
  </si>
  <si>
    <t>新西兰麻风救济会(TLMNZ)</t>
  </si>
  <si>
    <t>生理康复-齐心“鞋”力-防护鞋-广东</t>
    <phoneticPr fontId="4" type="noConversion"/>
  </si>
  <si>
    <t>广东省汉达康福协会收到捐助公示表</t>
    <phoneticPr fontId="5" type="noConversion"/>
  </si>
  <si>
    <t>捐助日期</t>
    <phoneticPr fontId="5" type="noConversion"/>
  </si>
  <si>
    <t>捐赠方</t>
    <phoneticPr fontId="5" type="noConversion"/>
  </si>
  <si>
    <t>捐款金额</t>
    <phoneticPr fontId="5" type="noConversion"/>
  </si>
  <si>
    <t>用途</t>
    <phoneticPr fontId="5" type="noConversion"/>
  </si>
  <si>
    <t>捐赠收据编号</t>
    <phoneticPr fontId="5" type="noConversion"/>
  </si>
  <si>
    <t>2015.1.13</t>
    <phoneticPr fontId="4" type="noConversion"/>
  </si>
  <si>
    <t>生理康复-流动假肢项目</t>
    <phoneticPr fontId="4" type="noConversion"/>
  </si>
  <si>
    <t>GY04282851</t>
    <phoneticPr fontId="4" type="noConversion"/>
  </si>
  <si>
    <t>GY04282852</t>
    <phoneticPr fontId="4" type="noConversion"/>
  </si>
  <si>
    <t>2015.1.28</t>
    <phoneticPr fontId="4" type="noConversion"/>
  </si>
  <si>
    <t>助学项目-广东</t>
    <phoneticPr fontId="4" type="noConversion"/>
  </si>
  <si>
    <t>GY04282853</t>
    <phoneticPr fontId="4" type="noConversion"/>
  </si>
  <si>
    <t>2015.1.29</t>
    <phoneticPr fontId="4" type="noConversion"/>
  </si>
  <si>
    <t>助学项目-云南</t>
    <phoneticPr fontId="4" type="noConversion"/>
  </si>
  <si>
    <t>GY04282854</t>
    <phoneticPr fontId="4" type="noConversion"/>
  </si>
  <si>
    <t>GY04282855</t>
    <phoneticPr fontId="4" type="noConversion"/>
  </si>
  <si>
    <t>2015.1.30</t>
    <phoneticPr fontId="4" type="noConversion"/>
  </si>
  <si>
    <t>生理康复-视力保护项目</t>
    <phoneticPr fontId="4" type="noConversion"/>
  </si>
  <si>
    <t>GY04282856</t>
    <phoneticPr fontId="4" type="noConversion"/>
  </si>
  <si>
    <t>GY04282857</t>
    <phoneticPr fontId="4" type="noConversion"/>
  </si>
  <si>
    <t>GY04282858</t>
    <phoneticPr fontId="4" type="noConversion"/>
  </si>
  <si>
    <t>关怀救助-个案/个别需求回应</t>
    <phoneticPr fontId="4" type="noConversion"/>
  </si>
  <si>
    <t>GY04282859</t>
    <phoneticPr fontId="4" type="noConversion"/>
  </si>
  <si>
    <t>2015.2.10</t>
    <phoneticPr fontId="4" type="noConversion"/>
  </si>
  <si>
    <t>NGO能力建设项目</t>
    <phoneticPr fontId="4" type="noConversion"/>
  </si>
  <si>
    <t>GY04282860</t>
    <phoneticPr fontId="4" type="noConversion"/>
  </si>
  <si>
    <t>2015.2.11</t>
    <phoneticPr fontId="4" type="noConversion"/>
  </si>
  <si>
    <t>北京利星行慈善基金会</t>
    <phoneticPr fontId="4" type="noConversion"/>
  </si>
  <si>
    <t>GY04282861</t>
    <phoneticPr fontId="4" type="noConversion"/>
  </si>
  <si>
    <t>2015.2.15</t>
    <phoneticPr fontId="4" type="noConversion"/>
  </si>
  <si>
    <t>何锦莊</t>
    <phoneticPr fontId="4" type="noConversion"/>
  </si>
  <si>
    <t>医疗互助项目-广东</t>
    <phoneticPr fontId="4" type="noConversion"/>
  </si>
  <si>
    <t>GY04282867</t>
    <phoneticPr fontId="4" type="noConversion"/>
  </si>
  <si>
    <t>2015.2.26</t>
    <phoneticPr fontId="4" type="noConversion"/>
  </si>
  <si>
    <t>GY04282869</t>
    <phoneticPr fontId="4" type="noConversion"/>
  </si>
  <si>
    <t>生理康复项目-齐心“鞋”力-溃疡护理及防护工具-广东</t>
    <phoneticPr fontId="4" type="noConversion"/>
  </si>
  <si>
    <t>GY04282870</t>
    <phoneticPr fontId="4" type="noConversion"/>
  </si>
  <si>
    <t>韩益民</t>
    <phoneticPr fontId="4" type="noConversion"/>
  </si>
  <si>
    <t>GY04282866</t>
    <phoneticPr fontId="4" type="noConversion"/>
  </si>
  <si>
    <t>关怀救助-回家活动</t>
    <phoneticPr fontId="4" type="noConversion"/>
  </si>
  <si>
    <t>GY04282868</t>
    <phoneticPr fontId="4" type="noConversion"/>
  </si>
  <si>
    <t>2015.2.28</t>
    <phoneticPr fontId="4" type="noConversion"/>
  </si>
  <si>
    <t>For You基金</t>
    <phoneticPr fontId="4" type="noConversion"/>
  </si>
  <si>
    <t>GY04282878</t>
    <phoneticPr fontId="4" type="noConversion"/>
  </si>
  <si>
    <t>中华社会救助基金会</t>
    <phoneticPr fontId="4" type="noConversion"/>
  </si>
  <si>
    <t>步小仙</t>
    <phoneticPr fontId="5" type="noConversion"/>
  </si>
  <si>
    <t>2015.4.19</t>
    <phoneticPr fontId="5" type="noConversion"/>
  </si>
  <si>
    <t>袜子、图书</t>
    <phoneticPr fontId="5" type="noConversion"/>
  </si>
  <si>
    <t>全新</t>
    <phoneticPr fontId="5" type="noConversion"/>
  </si>
  <si>
    <t>曾庭梅</t>
    <phoneticPr fontId="5" type="noConversion"/>
  </si>
  <si>
    <t xml:space="preserve">1.老人日常生活
2.学生课程使用书
</t>
    <phoneticPr fontId="5" type="noConversion"/>
  </si>
  <si>
    <t>已在接到捐赠后，给到康复者手中</t>
    <phoneticPr fontId="5" type="noConversion"/>
  </si>
  <si>
    <t>步小仙</t>
    <phoneticPr fontId="5" type="noConversion"/>
  </si>
  <si>
    <t>2015.5.15</t>
    <phoneticPr fontId="5" type="noConversion"/>
  </si>
  <si>
    <t>足球、篮球</t>
    <phoneticPr fontId="5" type="noConversion"/>
  </si>
  <si>
    <t>全新</t>
    <phoneticPr fontId="5" type="noConversion"/>
  </si>
  <si>
    <t>曾庭梅</t>
    <phoneticPr fontId="5" type="noConversion"/>
  </si>
  <si>
    <t>石笋完小六一儿童节奖品</t>
    <phoneticPr fontId="5" type="noConversion"/>
  </si>
  <si>
    <t>已在接到捐赠后，送达石笋完小开展六一活动。</t>
    <phoneticPr fontId="5" type="noConversion"/>
  </si>
  <si>
    <t>2015.5.16</t>
  </si>
  <si>
    <t>文具、图书、衣服</t>
    <phoneticPr fontId="5" type="noConversion"/>
  </si>
  <si>
    <t>新旧皆有</t>
    <phoneticPr fontId="5" type="noConversion"/>
  </si>
  <si>
    <t>石笋完小六一儿童节礼物</t>
    <phoneticPr fontId="5" type="noConversion"/>
  </si>
  <si>
    <t>朱涌泉</t>
    <phoneticPr fontId="5" type="noConversion"/>
  </si>
  <si>
    <t>2015.5.16</t>
    <phoneticPr fontId="5" type="noConversion"/>
  </si>
  <si>
    <t>童装</t>
    <phoneticPr fontId="5" type="noConversion"/>
  </si>
  <si>
    <t>箱</t>
    <phoneticPr fontId="5" type="noConversion"/>
  </si>
  <si>
    <t>件</t>
    <phoneticPr fontId="5" type="noConversion"/>
  </si>
  <si>
    <t>社会心理康复-消除歧视宣传-云南</t>
  </si>
  <si>
    <t>广州市殷逸亨物业管理发展有限公司</t>
  </si>
  <si>
    <t>李非</t>
  </si>
  <si>
    <t>程艳</t>
  </si>
  <si>
    <t>AMBD-Dongguan（东莞巴西妇女会）</t>
  </si>
  <si>
    <t>陈泽应</t>
  </si>
  <si>
    <t>高姐</t>
  </si>
  <si>
    <t>子暮夕遥</t>
  </si>
  <si>
    <t>connie</t>
  </si>
  <si>
    <t>关怀救助-个案/个别需求回应</t>
  </si>
  <si>
    <t>GY04282907</t>
  </si>
  <si>
    <t>GY04282908</t>
  </si>
  <si>
    <t>GY04282909</t>
  </si>
  <si>
    <t>GY04282910</t>
  </si>
  <si>
    <t>GY04282911</t>
  </si>
  <si>
    <t>GY04282912</t>
  </si>
  <si>
    <t>GY04282913</t>
  </si>
  <si>
    <t>GY04282914</t>
  </si>
  <si>
    <t>GY04282915</t>
  </si>
  <si>
    <t>GY04282916</t>
  </si>
  <si>
    <t>GY04282917</t>
  </si>
  <si>
    <t>GY04282918</t>
  </si>
  <si>
    <t>GY04282919</t>
  </si>
  <si>
    <t>GY04282920</t>
  </si>
  <si>
    <t>GY04282921</t>
  </si>
  <si>
    <t>GY04282922</t>
  </si>
  <si>
    <t>GY04282923</t>
  </si>
  <si>
    <t>GY04282924</t>
  </si>
  <si>
    <t>GY04282925</t>
  </si>
  <si>
    <t>GY04282926</t>
  </si>
  <si>
    <t>张馨文</t>
  </si>
  <si>
    <t>GY04282936</t>
  </si>
  <si>
    <t>周荣</t>
  </si>
  <si>
    <t>GY04282938</t>
  </si>
  <si>
    <t>枕草子睡眠生活馆</t>
  </si>
  <si>
    <t>广东省汉达康福协会广州总部员工</t>
    <phoneticPr fontId="5" type="noConversion"/>
  </si>
  <si>
    <t>2015.6.8</t>
    <phoneticPr fontId="5" type="noConversion"/>
  </si>
  <si>
    <t>衣服、血压计、听诊器</t>
    <phoneticPr fontId="5" type="noConversion"/>
  </si>
  <si>
    <t>新旧皆有</t>
    <phoneticPr fontId="5" type="noConversion"/>
  </si>
  <si>
    <t>曾庭梅</t>
    <phoneticPr fontId="5" type="noConversion"/>
  </si>
  <si>
    <t>1.开展卫生健康教育及卫生员培训时使用；
2.康复者日常生活。</t>
    <phoneticPr fontId="5" type="noConversion"/>
  </si>
  <si>
    <t>1.后续卫生健康教育及卫生员培训时使用；
2.衣服由项目人员出差时带到有需要的村中发放。</t>
    <phoneticPr fontId="5" type="noConversion"/>
  </si>
  <si>
    <t>李彩英</t>
    <phoneticPr fontId="5" type="noConversion"/>
  </si>
  <si>
    <t>2015.7.31</t>
    <phoneticPr fontId="5" type="noConversion"/>
  </si>
  <si>
    <t>书籍</t>
    <phoneticPr fontId="5" type="noConversion"/>
  </si>
  <si>
    <t>本</t>
    <phoneticPr fontId="5" type="noConversion"/>
  </si>
  <si>
    <t>新旧皆有</t>
    <phoneticPr fontId="5" type="noConversion"/>
  </si>
  <si>
    <t>陈泽应</t>
    <phoneticPr fontId="5" type="noConversion"/>
  </si>
  <si>
    <t>给需要的康复村学生</t>
    <phoneticPr fontId="5" type="noConversion"/>
  </si>
  <si>
    <t>给助学项目人员开展工作使用</t>
    <phoneticPr fontId="5" type="noConversion"/>
  </si>
  <si>
    <t>梁穗甯</t>
  </si>
  <si>
    <t>张苑香</t>
  </si>
  <si>
    <t>ECO VILLAGE OF HOPE SOCIETY</t>
  </si>
  <si>
    <t>GY04282949</t>
  </si>
  <si>
    <t>GY04282948</t>
  </si>
  <si>
    <t>1004202</t>
  </si>
  <si>
    <t>GY04282943</t>
  </si>
  <si>
    <t>GY04282941</t>
  </si>
  <si>
    <t>GY04282942</t>
  </si>
  <si>
    <t>GY04282945</t>
  </si>
  <si>
    <t>1004201</t>
  </si>
  <si>
    <t>广州市海珠区恩友社会组织服务中心</t>
  </si>
  <si>
    <t>房拓、邱丽霞</t>
    <phoneticPr fontId="4" type="noConversion"/>
  </si>
  <si>
    <t>关怀救助-回家活动</t>
    <phoneticPr fontId="4" type="noConversion"/>
  </si>
  <si>
    <t>GY04282871</t>
    <phoneticPr fontId="4" type="noConversion"/>
  </si>
  <si>
    <t>2015.2.28</t>
    <phoneticPr fontId="4" type="noConversion"/>
  </si>
  <si>
    <t>关怀救助-个案/个别需求回应</t>
    <phoneticPr fontId="4" type="noConversion"/>
  </si>
  <si>
    <t>GY04282872</t>
    <phoneticPr fontId="4" type="noConversion"/>
  </si>
  <si>
    <t>2015.3.31</t>
    <phoneticPr fontId="4" type="noConversion"/>
  </si>
  <si>
    <t>社会公众</t>
    <phoneticPr fontId="4" type="noConversion"/>
  </si>
  <si>
    <t>社会心理康复-公益游-云南</t>
    <phoneticPr fontId="4" type="noConversion"/>
  </si>
  <si>
    <t>曵子、徐娅娥、杨华、雪花刘总、罗林、木木</t>
    <phoneticPr fontId="4" type="noConversion"/>
  </si>
  <si>
    <t>云南国土资源职业学院青年志愿者协会</t>
    <phoneticPr fontId="4" type="noConversion"/>
  </si>
  <si>
    <t>社会心理康复-公益游-云南</t>
    <phoneticPr fontId="4" type="noConversion"/>
  </si>
  <si>
    <t>2015.3.31</t>
    <phoneticPr fontId="4" type="noConversion"/>
  </si>
  <si>
    <t>金蕾、蔡国琼、雷鸣、赖纯米</t>
    <phoneticPr fontId="4" type="noConversion"/>
  </si>
  <si>
    <t>助学项目-广东</t>
    <phoneticPr fontId="4" type="noConversion"/>
  </si>
  <si>
    <t>医疗互助项目-广东</t>
    <phoneticPr fontId="4" type="noConversion"/>
  </si>
  <si>
    <t>医疗互助项目-广西</t>
    <phoneticPr fontId="4" type="noConversion"/>
  </si>
  <si>
    <t>医疗互助项目-云南</t>
    <phoneticPr fontId="4" type="noConversion"/>
  </si>
  <si>
    <t>助学项目-云南</t>
    <phoneticPr fontId="4" type="noConversion"/>
  </si>
  <si>
    <t>中华社会救助基金会</t>
    <phoneticPr fontId="4" type="noConversion"/>
  </si>
  <si>
    <t>社会心理康复-消除歧视宣传-广西</t>
    <phoneticPr fontId="4" type="noConversion"/>
  </si>
  <si>
    <t>GY04282877</t>
    <phoneticPr fontId="5" type="noConversion"/>
  </si>
  <si>
    <t>GY04282876</t>
    <phoneticPr fontId="5" type="noConversion"/>
  </si>
  <si>
    <t>彭海堤</t>
    <phoneticPr fontId="4" type="noConversion"/>
  </si>
  <si>
    <t>关怀救助-个案/个别需求回应</t>
    <phoneticPr fontId="4" type="noConversion"/>
  </si>
  <si>
    <t>2015.4.9</t>
    <phoneticPr fontId="4" type="noConversion"/>
  </si>
  <si>
    <t>蓉儿</t>
    <phoneticPr fontId="4" type="noConversion"/>
  </si>
  <si>
    <t>关怀救助-回家活动-云南</t>
    <phoneticPr fontId="4" type="noConversion"/>
  </si>
  <si>
    <t>0813295</t>
    <phoneticPr fontId="4" type="noConversion"/>
  </si>
  <si>
    <t>王小云</t>
    <phoneticPr fontId="4" type="noConversion"/>
  </si>
  <si>
    <t>GY04282885</t>
    <phoneticPr fontId="4" type="noConversion"/>
  </si>
  <si>
    <t>2015.4.15</t>
    <phoneticPr fontId="4" type="noConversion"/>
  </si>
  <si>
    <t>赖纯米</t>
    <phoneticPr fontId="4" type="noConversion"/>
  </si>
  <si>
    <t>0813297</t>
    <phoneticPr fontId="4" type="noConversion"/>
  </si>
  <si>
    <t>杨云忠</t>
    <phoneticPr fontId="4" type="noConversion"/>
  </si>
  <si>
    <t>GY04282886</t>
    <phoneticPr fontId="4" type="noConversion"/>
  </si>
  <si>
    <t>2015.4.23</t>
    <phoneticPr fontId="4" type="noConversion"/>
  </si>
  <si>
    <t>黄惠群</t>
    <phoneticPr fontId="4" type="noConversion"/>
  </si>
  <si>
    <t>GY04282887</t>
    <phoneticPr fontId="4" type="noConversion"/>
  </si>
  <si>
    <t>杜朝明</t>
    <phoneticPr fontId="5" type="noConversion"/>
  </si>
  <si>
    <t>084366</t>
    <phoneticPr fontId="5" type="noConversion"/>
  </si>
  <si>
    <t>杨洪</t>
    <phoneticPr fontId="5" type="noConversion"/>
  </si>
  <si>
    <t>赵雄</t>
    <phoneticPr fontId="5" type="noConversion"/>
  </si>
  <si>
    <t>李加民</t>
    <phoneticPr fontId="5" type="noConversion"/>
  </si>
  <si>
    <t>田双春</t>
    <phoneticPr fontId="5" type="noConversion"/>
  </si>
  <si>
    <t>和凤兴</t>
    <phoneticPr fontId="5" type="noConversion"/>
  </si>
  <si>
    <t>熊石贵</t>
    <phoneticPr fontId="5" type="noConversion"/>
  </si>
  <si>
    <t>师增富</t>
    <phoneticPr fontId="5" type="noConversion"/>
  </si>
  <si>
    <t>罗秉康</t>
    <phoneticPr fontId="5" type="noConversion"/>
  </si>
  <si>
    <t>解开龙</t>
    <phoneticPr fontId="5" type="noConversion"/>
  </si>
  <si>
    <t>宋文红</t>
    <phoneticPr fontId="5" type="noConversion"/>
  </si>
  <si>
    <t>王廷开</t>
    <phoneticPr fontId="5" type="noConversion"/>
  </si>
  <si>
    <t>杨保、杨明佳</t>
    <phoneticPr fontId="5" type="noConversion"/>
  </si>
  <si>
    <t>杨建善</t>
    <phoneticPr fontId="5" type="noConversion"/>
  </si>
  <si>
    <t>石连华</t>
    <phoneticPr fontId="5" type="noConversion"/>
  </si>
  <si>
    <t>希望宝藏</t>
    <phoneticPr fontId="4" type="noConversion"/>
  </si>
  <si>
    <t>视力保护项目</t>
    <phoneticPr fontId="4" type="noConversion"/>
  </si>
  <si>
    <t>GY04282888</t>
    <phoneticPr fontId="4" type="noConversion"/>
  </si>
  <si>
    <t>GY04282889</t>
    <phoneticPr fontId="4" type="noConversion"/>
  </si>
  <si>
    <t>2015.4.30</t>
    <phoneticPr fontId="4" type="noConversion"/>
  </si>
  <si>
    <t>社会心理康复-公益游-云南</t>
    <phoneticPr fontId="4" type="noConversion"/>
  </si>
  <si>
    <t>2015.4.30</t>
    <phoneticPr fontId="4" type="noConversion"/>
  </si>
  <si>
    <t>社会心理康复-消除歧视宣传-云南</t>
    <phoneticPr fontId="4" type="noConversion"/>
  </si>
  <si>
    <t>日本笹川纪念保健协力财团(SMHF)</t>
    <phoneticPr fontId="4" type="noConversion"/>
  </si>
  <si>
    <t>社会心理康复-消除歧视宣传-广西</t>
    <phoneticPr fontId="4" type="noConversion"/>
  </si>
  <si>
    <t>GY04282893</t>
    <phoneticPr fontId="4" type="noConversion"/>
  </si>
  <si>
    <t>流动假肢项目-广东</t>
    <phoneticPr fontId="4" type="noConversion"/>
  </si>
  <si>
    <t>GY04282894</t>
    <phoneticPr fontId="4" type="noConversion"/>
  </si>
  <si>
    <t>理事会治理-广东</t>
    <phoneticPr fontId="4" type="noConversion"/>
  </si>
  <si>
    <t>GY04282895</t>
    <phoneticPr fontId="4" type="noConversion"/>
  </si>
  <si>
    <t>康福工坊-广东</t>
    <phoneticPr fontId="4" type="noConversion"/>
  </si>
  <si>
    <t>GY04282896</t>
    <phoneticPr fontId="4" type="noConversion"/>
  </si>
  <si>
    <t>北京利星行慈善基金会</t>
    <phoneticPr fontId="4" type="noConversion"/>
  </si>
  <si>
    <t>助学项目-云南</t>
    <phoneticPr fontId="4" type="noConversion"/>
  </si>
  <si>
    <t>GY04282897</t>
    <phoneticPr fontId="4" type="noConversion"/>
  </si>
  <si>
    <t>新西兰麻风救济会(TLMNZ)</t>
    <phoneticPr fontId="4" type="noConversion"/>
  </si>
  <si>
    <t>生理康复-齐心“鞋”力-防护鞋-广东</t>
    <phoneticPr fontId="4" type="noConversion"/>
  </si>
  <si>
    <t>GY04282892</t>
    <phoneticPr fontId="4" type="noConversion"/>
  </si>
  <si>
    <t>2015.5.5</t>
    <phoneticPr fontId="4" type="noConversion"/>
  </si>
  <si>
    <t>社会心理康复-311活动-广东</t>
    <phoneticPr fontId="4" type="noConversion"/>
  </si>
  <si>
    <t>GY04282899</t>
    <phoneticPr fontId="4" type="noConversion"/>
  </si>
  <si>
    <t>2015.5.20</t>
    <phoneticPr fontId="4" type="noConversion"/>
  </si>
  <si>
    <t>GY04282900</t>
    <phoneticPr fontId="4" type="noConversion"/>
  </si>
  <si>
    <t>2015.5.22</t>
    <phoneticPr fontId="4" type="noConversion"/>
  </si>
  <si>
    <t>GY04282901</t>
    <phoneticPr fontId="4" type="noConversion"/>
  </si>
  <si>
    <t>2015.5.29</t>
    <phoneticPr fontId="4" type="noConversion"/>
  </si>
  <si>
    <t>1004132</t>
    <phoneticPr fontId="4" type="noConversion"/>
  </si>
  <si>
    <t>杨阳</t>
    <phoneticPr fontId="4" type="noConversion"/>
  </si>
  <si>
    <t>王海菲</t>
    <phoneticPr fontId="4" type="noConversion"/>
  </si>
  <si>
    <t>叶秋红</t>
    <phoneticPr fontId="4" type="noConversion"/>
  </si>
  <si>
    <t>杨紫璇</t>
    <phoneticPr fontId="4" type="noConversion"/>
  </si>
  <si>
    <t>汪颖</t>
    <phoneticPr fontId="4" type="noConversion"/>
  </si>
  <si>
    <t>0813300</t>
    <phoneticPr fontId="4" type="noConversion"/>
  </si>
  <si>
    <t>石屏龙潭田29位康复者</t>
    <phoneticPr fontId="4" type="noConversion"/>
  </si>
  <si>
    <t>084381</t>
    <phoneticPr fontId="4" type="noConversion"/>
  </si>
  <si>
    <t>社会公众</t>
    <phoneticPr fontId="4" type="noConversion"/>
  </si>
  <si>
    <t>关怀救助-“回家”活动-云南</t>
    <phoneticPr fontId="4" type="noConversion"/>
  </si>
  <si>
    <t>GY04282902</t>
    <phoneticPr fontId="4" type="noConversion"/>
  </si>
  <si>
    <t>希望宝藏</t>
    <phoneticPr fontId="4" type="noConversion"/>
  </si>
  <si>
    <t>视力保护项目</t>
    <phoneticPr fontId="4" type="noConversion"/>
  </si>
  <si>
    <t>GY04282903</t>
    <phoneticPr fontId="4" type="noConversion"/>
  </si>
  <si>
    <t>助学项目-广东</t>
    <phoneticPr fontId="4" type="noConversion"/>
  </si>
  <si>
    <t>GY04282904</t>
    <phoneticPr fontId="4" type="noConversion"/>
  </si>
  <si>
    <t>GY04282905</t>
    <phoneticPr fontId="4" type="noConversion"/>
  </si>
  <si>
    <t>朱新俞</t>
    <phoneticPr fontId="5" type="noConversion"/>
  </si>
  <si>
    <t>1004131</t>
    <phoneticPr fontId="4" type="noConversion"/>
  </si>
  <si>
    <t>赖纯米</t>
    <phoneticPr fontId="5" type="noConversion"/>
  </si>
  <si>
    <t>丰敏</t>
    <phoneticPr fontId="5" type="noConversion"/>
  </si>
  <si>
    <t>张馥兰</t>
    <phoneticPr fontId="5" type="noConversion"/>
  </si>
  <si>
    <t>张雯玮</t>
    <phoneticPr fontId="5" type="noConversion"/>
  </si>
  <si>
    <t>李宝宝</t>
    <phoneticPr fontId="5" type="noConversion"/>
  </si>
  <si>
    <t>郭培炜</t>
    <phoneticPr fontId="5" type="noConversion"/>
  </si>
  <si>
    <t>陈静静</t>
    <phoneticPr fontId="5" type="noConversion"/>
  </si>
  <si>
    <t>徐芷娟</t>
    <phoneticPr fontId="5" type="noConversion"/>
  </si>
  <si>
    <t>景芙蓉</t>
    <phoneticPr fontId="5" type="noConversion"/>
  </si>
  <si>
    <t>赵嫚妮</t>
    <phoneticPr fontId="5" type="noConversion"/>
  </si>
  <si>
    <t>穆彦</t>
    <phoneticPr fontId="5" type="noConversion"/>
  </si>
  <si>
    <t>2015.5.29</t>
    <phoneticPr fontId="4" type="noConversion"/>
  </si>
  <si>
    <t>王小红</t>
    <phoneticPr fontId="5" type="noConversion"/>
  </si>
  <si>
    <t>GY04282906</t>
    <phoneticPr fontId="5" type="noConversion"/>
  </si>
  <si>
    <t>小应子，请更改一下收据号码，谢谢！</t>
    <phoneticPr fontId="4" type="noConversion"/>
  </si>
  <si>
    <t>黄亚桐</t>
    <phoneticPr fontId="5" type="noConversion"/>
  </si>
  <si>
    <t>金振芳</t>
    <phoneticPr fontId="5" type="noConversion"/>
  </si>
  <si>
    <t>陈晓葵</t>
    <phoneticPr fontId="5" type="noConversion"/>
  </si>
  <si>
    <t>汤丽甜</t>
    <phoneticPr fontId="5" type="noConversion"/>
  </si>
  <si>
    <t>李静</t>
    <phoneticPr fontId="5" type="noConversion"/>
  </si>
  <si>
    <t>方超</t>
    <phoneticPr fontId="5" type="noConversion"/>
  </si>
  <si>
    <t>吴曦露</t>
    <phoneticPr fontId="5" type="noConversion"/>
  </si>
  <si>
    <t>赵志强</t>
    <phoneticPr fontId="5" type="noConversion"/>
  </si>
  <si>
    <t>金美花</t>
    <phoneticPr fontId="5" type="noConversion"/>
  </si>
  <si>
    <t>李俐霖</t>
    <phoneticPr fontId="5" type="noConversion"/>
  </si>
  <si>
    <t>谢妍</t>
    <phoneticPr fontId="5" type="noConversion"/>
  </si>
  <si>
    <t>文艳秋</t>
    <phoneticPr fontId="5" type="noConversion"/>
  </si>
  <si>
    <t>莫凤敏</t>
    <phoneticPr fontId="5" type="noConversion"/>
  </si>
  <si>
    <t>郑越</t>
    <phoneticPr fontId="5" type="noConversion"/>
  </si>
  <si>
    <t>黄远仪</t>
    <phoneticPr fontId="5" type="noConversion"/>
  </si>
  <si>
    <t>丘平</t>
    <phoneticPr fontId="5" type="noConversion"/>
  </si>
  <si>
    <t>尹凤莲</t>
    <phoneticPr fontId="5" type="noConversion"/>
  </si>
  <si>
    <t>杨嘉豪</t>
    <phoneticPr fontId="5" type="noConversion"/>
  </si>
  <si>
    <t>张鸿</t>
    <phoneticPr fontId="5" type="noConversion"/>
  </si>
  <si>
    <t>邓姣平</t>
    <phoneticPr fontId="5" type="noConversion"/>
  </si>
  <si>
    <t>黄炎红</t>
    <phoneticPr fontId="4" type="noConversion"/>
  </si>
  <si>
    <t>1004129</t>
    <phoneticPr fontId="4" type="noConversion"/>
  </si>
  <si>
    <t>范娜</t>
    <phoneticPr fontId="4" type="noConversion"/>
  </si>
  <si>
    <t>1004128</t>
    <phoneticPr fontId="4" type="noConversion"/>
  </si>
  <si>
    <t>周冰超</t>
    <phoneticPr fontId="4" type="noConversion"/>
  </si>
  <si>
    <t>1004124</t>
    <phoneticPr fontId="4" type="noConversion"/>
  </si>
  <si>
    <t>2015.6.30</t>
    <phoneticPr fontId="4" type="noConversion"/>
  </si>
  <si>
    <t>社会心理康复-消除歧视宣传-广东</t>
    <phoneticPr fontId="4" type="noConversion"/>
  </si>
  <si>
    <t>GY04282927</t>
    <phoneticPr fontId="4" type="noConversion"/>
  </si>
  <si>
    <t>社会心理康复-康复村探访-广东</t>
    <phoneticPr fontId="4" type="noConversion"/>
  </si>
  <si>
    <t>社会心理康复-康复村探访-广西</t>
    <phoneticPr fontId="4" type="noConversion"/>
  </si>
  <si>
    <t>社会心理康复-消除歧视宣传-广西</t>
    <phoneticPr fontId="4" type="noConversion"/>
  </si>
  <si>
    <t>社会心理康复-小星星-广东</t>
    <phoneticPr fontId="4" type="noConversion"/>
  </si>
  <si>
    <t>汉达通讯</t>
    <phoneticPr fontId="4" type="noConversion"/>
  </si>
  <si>
    <t>GY04282932</t>
    <phoneticPr fontId="4" type="noConversion"/>
  </si>
  <si>
    <t>社会生理康复-流动假肢项目</t>
    <phoneticPr fontId="4" type="noConversion"/>
  </si>
  <si>
    <t>GY04282928</t>
    <phoneticPr fontId="4" type="noConversion"/>
  </si>
  <si>
    <t>社会心理康复-康福工坊-广东</t>
    <phoneticPr fontId="4" type="noConversion"/>
  </si>
  <si>
    <t>GY04282931</t>
    <phoneticPr fontId="4" type="noConversion"/>
  </si>
  <si>
    <t>社会心理康复-康福工坊-云南</t>
    <phoneticPr fontId="4" type="noConversion"/>
  </si>
  <si>
    <t>理事会治理-广东</t>
    <phoneticPr fontId="4" type="noConversion"/>
  </si>
  <si>
    <t>GY04282930</t>
    <phoneticPr fontId="4" type="noConversion"/>
  </si>
  <si>
    <t>理事会治理-广西</t>
    <phoneticPr fontId="4" type="noConversion"/>
  </si>
  <si>
    <t>理事会治理-云南</t>
    <phoneticPr fontId="4" type="noConversion"/>
  </si>
  <si>
    <t>社会心理康复-公益游-云南</t>
    <phoneticPr fontId="4" type="noConversion"/>
  </si>
  <si>
    <t>2015.6.30</t>
    <phoneticPr fontId="4" type="noConversion"/>
  </si>
  <si>
    <t>助学项目-云南</t>
    <phoneticPr fontId="4" type="noConversion"/>
  </si>
  <si>
    <t>GY04282939</t>
    <phoneticPr fontId="4" type="noConversion"/>
  </si>
  <si>
    <t>希望宝藏</t>
    <phoneticPr fontId="4" type="noConversion"/>
  </si>
  <si>
    <t>视力保护项目</t>
    <phoneticPr fontId="4" type="noConversion"/>
  </si>
  <si>
    <t>GY04282934</t>
    <phoneticPr fontId="4" type="noConversion"/>
  </si>
  <si>
    <t>助学项目-广东</t>
    <phoneticPr fontId="4" type="noConversion"/>
  </si>
  <si>
    <t>GY04282935</t>
    <phoneticPr fontId="4" type="noConversion"/>
  </si>
  <si>
    <t>社会公众</t>
    <phoneticPr fontId="4" type="noConversion"/>
  </si>
  <si>
    <t>社会心理康复-康福工坊-广东</t>
    <phoneticPr fontId="4" type="noConversion"/>
  </si>
  <si>
    <t>0813302</t>
    <phoneticPr fontId="4" type="noConversion"/>
  </si>
  <si>
    <t>2015.7.29</t>
    <phoneticPr fontId="4" type="noConversion"/>
  </si>
  <si>
    <t>社会心理康复-志愿者发展-广东</t>
    <phoneticPr fontId="4" type="noConversion"/>
  </si>
  <si>
    <t>GY04282947</t>
    <phoneticPr fontId="4" type="noConversion"/>
  </si>
  <si>
    <t>社会心理康复-康复村探访-广东</t>
    <phoneticPr fontId="4" type="noConversion"/>
  </si>
  <si>
    <t>社会心理康复-康福工坊-云南</t>
    <phoneticPr fontId="4" type="noConversion"/>
  </si>
  <si>
    <t>社会心理康复-消除歧视宣传-广西</t>
    <phoneticPr fontId="4" type="noConversion"/>
  </si>
  <si>
    <t>关怀救助-“回家”活动-云南</t>
    <phoneticPr fontId="4" type="noConversion"/>
  </si>
  <si>
    <t>医疗互助项目-广东</t>
    <phoneticPr fontId="4" type="noConversion"/>
  </si>
  <si>
    <t>GY04282950</t>
    <phoneticPr fontId="4" type="noConversion"/>
  </si>
  <si>
    <t>2015.7.29</t>
    <phoneticPr fontId="4" type="noConversion"/>
  </si>
  <si>
    <t>2015.7.29</t>
    <phoneticPr fontId="4" type="noConversion"/>
  </si>
  <si>
    <t>2015.8.7</t>
    <phoneticPr fontId="4" type="noConversion"/>
  </si>
  <si>
    <t>GY04300201</t>
    <phoneticPr fontId="4" type="noConversion"/>
  </si>
  <si>
    <t>2015.8.10</t>
    <phoneticPr fontId="4" type="noConversion"/>
  </si>
  <si>
    <t>北京利星行慈善基金会</t>
    <phoneticPr fontId="4" type="noConversion"/>
  </si>
  <si>
    <t>助学项目-云南</t>
    <phoneticPr fontId="4" type="noConversion"/>
  </si>
  <si>
    <t>GY04300203</t>
    <phoneticPr fontId="4" type="noConversion"/>
  </si>
  <si>
    <t>GY04300202</t>
    <phoneticPr fontId="4" type="noConversion"/>
  </si>
  <si>
    <t>2015.8.13</t>
    <phoneticPr fontId="4" type="noConversion"/>
  </si>
  <si>
    <t>社会心理康复-消除歧视宣传-云南</t>
    <phoneticPr fontId="4" type="noConversion"/>
  </si>
  <si>
    <t>2015.8.25</t>
    <phoneticPr fontId="4" type="noConversion"/>
  </si>
  <si>
    <t>邓梅英</t>
    <phoneticPr fontId="4" type="noConversion"/>
  </si>
  <si>
    <t>社会心理康复-公益游-云南</t>
    <phoneticPr fontId="4" type="noConversion"/>
  </si>
  <si>
    <t>GY04300205</t>
    <phoneticPr fontId="4" type="noConversion"/>
  </si>
  <si>
    <t>袁静</t>
    <phoneticPr fontId="4" type="noConversion"/>
  </si>
  <si>
    <t>GY04300206</t>
    <phoneticPr fontId="4" type="noConversion"/>
  </si>
  <si>
    <t>2015.8.31</t>
    <phoneticPr fontId="4" type="noConversion"/>
  </si>
  <si>
    <t>希望宝藏</t>
    <phoneticPr fontId="4" type="noConversion"/>
  </si>
  <si>
    <t>流动假肢项目-广东</t>
    <phoneticPr fontId="4" type="noConversion"/>
  </si>
  <si>
    <t>GY04300209</t>
    <phoneticPr fontId="4" type="noConversion"/>
  </si>
  <si>
    <t>助学项目-广东</t>
    <phoneticPr fontId="4" type="noConversion"/>
  </si>
  <si>
    <t>GY04300210</t>
    <phoneticPr fontId="4" type="noConversion"/>
  </si>
  <si>
    <t>关惠华</t>
    <phoneticPr fontId="4" type="noConversion"/>
  </si>
  <si>
    <t>医疗互助项目-广东</t>
    <phoneticPr fontId="4" type="noConversion"/>
  </si>
  <si>
    <t>GY04300211</t>
    <phoneticPr fontId="4" type="noConversion"/>
  </si>
  <si>
    <t>汪雪琴</t>
    <phoneticPr fontId="4" type="noConversion"/>
  </si>
  <si>
    <t>GY04300212</t>
    <phoneticPr fontId="4" type="noConversion"/>
  </si>
  <si>
    <t>妮娜</t>
    <phoneticPr fontId="4" type="noConversion"/>
  </si>
  <si>
    <t>GY04300213</t>
    <phoneticPr fontId="4" type="noConversion"/>
  </si>
  <si>
    <t>杨华</t>
    <phoneticPr fontId="4" type="noConversion"/>
  </si>
  <si>
    <t>GY04300214</t>
    <phoneticPr fontId="4" type="noConversion"/>
  </si>
  <si>
    <t>余万江</t>
    <phoneticPr fontId="4" type="noConversion"/>
  </si>
  <si>
    <t>GY04300215</t>
    <phoneticPr fontId="4" type="noConversion"/>
  </si>
  <si>
    <t>罗嘉</t>
    <phoneticPr fontId="4" type="noConversion"/>
  </si>
  <si>
    <t>GY04300216</t>
    <phoneticPr fontId="4" type="noConversion"/>
  </si>
  <si>
    <t>GY04300219</t>
    <phoneticPr fontId="4" type="noConversion"/>
  </si>
  <si>
    <t>合计</t>
    <phoneticPr fontId="5" type="noConversion"/>
  </si>
  <si>
    <t>GY04300204</t>
    <phoneticPr fontId="5" type="noConversion"/>
  </si>
  <si>
    <t>2015.9.30</t>
    <phoneticPr fontId="4" type="noConversion"/>
  </si>
  <si>
    <t>GY04300220</t>
    <phoneticPr fontId="4" type="noConversion"/>
  </si>
  <si>
    <t>扬州市红十字会</t>
    <phoneticPr fontId="4" type="noConversion"/>
  </si>
  <si>
    <t>助学项目-云南</t>
    <phoneticPr fontId="4" type="noConversion"/>
  </si>
  <si>
    <t>GY04300221</t>
    <phoneticPr fontId="4" type="noConversion"/>
  </si>
  <si>
    <t>GY04300222</t>
    <phoneticPr fontId="4" type="noConversion"/>
  </si>
  <si>
    <t>助学项目-广东</t>
    <phoneticPr fontId="4" type="noConversion"/>
  </si>
  <si>
    <t>GY04300223</t>
    <phoneticPr fontId="4" type="noConversion"/>
  </si>
  <si>
    <t>1004212</t>
    <phoneticPr fontId="4" type="noConversion"/>
  </si>
  <si>
    <t>水轮</t>
    <phoneticPr fontId="5" type="noConversion"/>
  </si>
  <si>
    <t>2015.9.11</t>
    <phoneticPr fontId="5" type="noConversion"/>
  </si>
  <si>
    <t>书籍</t>
    <phoneticPr fontId="5" type="noConversion"/>
  </si>
  <si>
    <t>机构</t>
    <phoneticPr fontId="5" type="noConversion"/>
  </si>
  <si>
    <t>2箱</t>
    <phoneticPr fontId="5" type="noConversion"/>
  </si>
  <si>
    <t>新旧皆有</t>
    <phoneticPr fontId="5" type="noConversion"/>
  </si>
  <si>
    <t>曾庭梅</t>
    <phoneticPr fontId="5" type="noConversion"/>
  </si>
  <si>
    <t>给需要的康复村学生</t>
    <phoneticPr fontId="5" type="noConversion"/>
  </si>
  <si>
    <t>已在接到后，交给助学项目人员开展工作使用</t>
    <phoneticPr fontId="5" type="noConversion"/>
  </si>
  <si>
    <t>希望宝藏</t>
    <phoneticPr fontId="5" type="noConversion"/>
  </si>
  <si>
    <t>2015.9.18</t>
    <phoneticPr fontId="5" type="noConversion"/>
  </si>
  <si>
    <t>文具、图书、书包</t>
    <phoneticPr fontId="5" type="noConversion"/>
  </si>
  <si>
    <t>单位</t>
    <phoneticPr fontId="5" type="noConversion"/>
  </si>
  <si>
    <t>1箱</t>
    <phoneticPr fontId="5" type="noConversion"/>
  </si>
  <si>
    <t>已在接到后，出差工作人员带到村中</t>
    <phoneticPr fontId="5" type="noConversion"/>
  </si>
  <si>
    <t>2015.8.31</t>
    <phoneticPr fontId="4" type="noConversion"/>
  </si>
  <si>
    <t>上海联劝公益基金会</t>
    <phoneticPr fontId="4" type="noConversion"/>
  </si>
  <si>
    <t>社会心理康复-志愿者发展-广东</t>
    <phoneticPr fontId="4" type="noConversion"/>
  </si>
  <si>
    <t>GY04300207</t>
    <phoneticPr fontId="4" type="noConversion"/>
  </si>
  <si>
    <t>明善道（北京）管理顾问有限公司</t>
  </si>
  <si>
    <t>GY04300208</t>
    <phoneticPr fontId="4" type="noConversion"/>
  </si>
  <si>
    <t>备注</t>
    <phoneticPr fontId="4" type="noConversion"/>
  </si>
  <si>
    <t>小应子，因这两笔捐赠款的捐赠收据在8月份已开，但款项9月份才回，请在9月份的捐赠公示里显示！谢谢！</t>
    <phoneticPr fontId="4" type="noConversion"/>
  </si>
  <si>
    <t>西班牙卫生和社会发展机构(ANESVAD)</t>
  </si>
  <si>
    <t>2015.10.16</t>
    <phoneticPr fontId="4" type="noConversion"/>
  </si>
  <si>
    <t>GY04300224</t>
    <phoneticPr fontId="4" type="noConversion"/>
  </si>
  <si>
    <t>GY04300226</t>
    <phoneticPr fontId="4" type="noConversion"/>
  </si>
  <si>
    <t>2015.10.22</t>
    <phoneticPr fontId="4" type="noConversion"/>
  </si>
  <si>
    <t>2015.10.26</t>
    <phoneticPr fontId="4" type="noConversion"/>
  </si>
  <si>
    <t>GY04300227</t>
    <phoneticPr fontId="4" type="noConversion"/>
  </si>
  <si>
    <t>2015.10.30</t>
    <phoneticPr fontId="4" type="noConversion"/>
  </si>
  <si>
    <t>枕草子睡眠生活馆</t>
    <phoneticPr fontId="4" type="noConversion"/>
  </si>
  <si>
    <t>GY04300228</t>
    <phoneticPr fontId="4" type="noConversion"/>
  </si>
  <si>
    <t>GY04300229</t>
    <phoneticPr fontId="4" type="noConversion"/>
  </si>
  <si>
    <t>GY04300230</t>
    <phoneticPr fontId="4" type="noConversion"/>
  </si>
  <si>
    <t>UPS基金会</t>
    <phoneticPr fontId="4" type="noConversion"/>
  </si>
  <si>
    <t>1.做相关预算计划购买的物品</t>
    <phoneticPr fontId="4" type="noConversion"/>
  </si>
  <si>
    <t>2.物品与康复者的需求配对</t>
    <phoneticPr fontId="4" type="noConversion"/>
  </si>
  <si>
    <t>3.其他</t>
    <phoneticPr fontId="4" type="noConversion"/>
  </si>
  <si>
    <t>筹物性质</t>
    <phoneticPr fontId="4" type="noConversion"/>
  </si>
  <si>
    <t>永旺吉之岛</t>
    <phoneticPr fontId="5" type="noConversion"/>
  </si>
  <si>
    <t>2015.11.11</t>
    <phoneticPr fontId="4" type="noConversion"/>
  </si>
  <si>
    <t>榄菊大盘蚊香实惠</t>
    <phoneticPr fontId="5" type="noConversion"/>
  </si>
  <si>
    <t>盒</t>
    <phoneticPr fontId="4" type="noConversion"/>
  </si>
  <si>
    <t>全新</t>
    <phoneticPr fontId="4" type="noConversion"/>
  </si>
  <si>
    <t>张燕</t>
    <phoneticPr fontId="4" type="noConversion"/>
  </si>
  <si>
    <t>张艺</t>
    <phoneticPr fontId="4" type="noConversion"/>
  </si>
  <si>
    <t>2015.11.12</t>
  </si>
  <si>
    <t>特慧优多彩海绵百洁布</t>
    <phoneticPr fontId="5" type="noConversion"/>
  </si>
  <si>
    <t>袋</t>
    <phoneticPr fontId="4" type="noConversion"/>
  </si>
  <si>
    <t>2015.11.13</t>
  </si>
  <si>
    <t>抽取式维达纸面巾</t>
    <phoneticPr fontId="5" type="noConversion"/>
  </si>
  <si>
    <t>2015.11.14</t>
  </si>
  <si>
    <r>
      <t>佳洁士牙膏（清新青柠）</t>
    </r>
    <r>
      <rPr>
        <sz val="12"/>
        <color theme="1"/>
        <rFont val="Calibri"/>
        <family val="2"/>
      </rPr>
      <t>140</t>
    </r>
    <r>
      <rPr>
        <sz val="12"/>
        <color theme="1"/>
        <rFont val="宋体"/>
        <family val="3"/>
        <charset val="134"/>
      </rPr>
      <t>克</t>
    </r>
    <phoneticPr fontId="5" type="noConversion"/>
  </si>
  <si>
    <t>2015.11.15</t>
  </si>
  <si>
    <t>舒客经典洁净牙刷</t>
    <phoneticPr fontId="5" type="noConversion"/>
  </si>
  <si>
    <t>只</t>
    <phoneticPr fontId="4" type="noConversion"/>
  </si>
  <si>
    <t>2015.11.16</t>
  </si>
  <si>
    <t>七日香爆拆灵</t>
    <phoneticPr fontId="5" type="noConversion"/>
  </si>
  <si>
    <t>2015.11.17</t>
  </si>
  <si>
    <t>桂格即食燕麦片</t>
    <phoneticPr fontId="5" type="noConversion"/>
  </si>
  <si>
    <t>包</t>
    <phoneticPr fontId="4" type="noConversion"/>
  </si>
  <si>
    <t>2015.11.18</t>
  </si>
  <si>
    <t>穗丰园黑芝麻糊</t>
    <phoneticPr fontId="5" type="noConversion"/>
  </si>
  <si>
    <t>2015.11.19</t>
  </si>
  <si>
    <r>
      <t>金粉港式蛋面袋装</t>
    </r>
    <r>
      <rPr>
        <sz val="12"/>
        <color theme="1"/>
        <rFont val="Calibri"/>
        <family val="2"/>
      </rPr>
      <t>454</t>
    </r>
    <r>
      <rPr>
        <sz val="12"/>
        <color theme="1"/>
        <rFont val="宋体"/>
        <family val="3"/>
        <charset val="134"/>
      </rPr>
      <t>克</t>
    </r>
    <phoneticPr fontId="5" type="noConversion"/>
  </si>
  <si>
    <t>捐赠康复村老人</t>
    <phoneticPr fontId="4" type="noConversion"/>
  </si>
  <si>
    <t>访村时发放--张艺</t>
    <phoneticPr fontId="4" type="noConversion"/>
  </si>
  <si>
    <t>3.其他</t>
  </si>
  <si>
    <t>2.物品与康复者的需求配对</t>
  </si>
  <si>
    <t>2015.11.9</t>
    <phoneticPr fontId="4" type="noConversion"/>
  </si>
  <si>
    <t>北京利星行慈善基金会</t>
    <phoneticPr fontId="4" type="noConversion"/>
  </si>
  <si>
    <t>GY04300231</t>
    <phoneticPr fontId="4" type="noConversion"/>
  </si>
  <si>
    <t>2015.11.11</t>
    <phoneticPr fontId="4" type="noConversion"/>
  </si>
  <si>
    <t>广东省麻风防治协会</t>
    <phoneticPr fontId="4" type="noConversion"/>
  </si>
  <si>
    <t>社会心理康复项目-象棋大赛</t>
    <phoneticPr fontId="4" type="noConversion"/>
  </si>
  <si>
    <t>GY04300232</t>
    <phoneticPr fontId="4" type="noConversion"/>
  </si>
  <si>
    <t>2015.11.23</t>
    <phoneticPr fontId="4" type="noConversion"/>
  </si>
  <si>
    <t>GY04300233</t>
    <phoneticPr fontId="4" type="noConversion"/>
  </si>
  <si>
    <t>社会心理康复-消除歧视宣传-广东</t>
    <phoneticPr fontId="4" type="noConversion"/>
  </si>
  <si>
    <t>生理康复-齐心“鞋”力-防护鞋-广西</t>
    <phoneticPr fontId="4" type="noConversion"/>
  </si>
  <si>
    <t>2015.11.30</t>
    <phoneticPr fontId="4" type="noConversion"/>
  </si>
  <si>
    <t>谢孟勳</t>
    <phoneticPr fontId="4" type="noConversion"/>
  </si>
  <si>
    <t>GY04300234</t>
    <phoneticPr fontId="4" type="noConversion"/>
  </si>
  <si>
    <t>枕草子睡眠生活馆</t>
    <phoneticPr fontId="4" type="noConversion"/>
  </si>
  <si>
    <t>GY04300235</t>
    <phoneticPr fontId="4" type="noConversion"/>
  </si>
  <si>
    <t>GY0400241</t>
  </si>
  <si>
    <t>2015.12.31</t>
    <phoneticPr fontId="4" type="noConversion"/>
  </si>
  <si>
    <t>医疗互助项目-广东</t>
  </si>
  <si>
    <t>5381464</t>
  </si>
  <si>
    <t>GY04300240</t>
  </si>
  <si>
    <t>GY04300238</t>
  </si>
  <si>
    <t>GY04300236</t>
  </si>
  <si>
    <t>孔翎</t>
  </si>
  <si>
    <t>5381462</t>
  </si>
  <si>
    <t>枕草子睡眠生活馆</t>
    <phoneticPr fontId="4" type="noConversion"/>
  </si>
  <si>
    <t>关怀救助-个案/个别需求回应</t>
    <phoneticPr fontId="4" type="noConversion"/>
  </si>
  <si>
    <t>GY04300237</t>
  </si>
  <si>
    <t>董蔼宁</t>
  </si>
  <si>
    <t>GY04300239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</si>
</sst>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&quot;年&quot;m&quot;月&quot;;@"/>
    <numFmt numFmtId="177" formatCode="yyyy&quot;年&quot;m&quot;月&quot;d&quot;日&quot;;@"/>
    <numFmt numFmtId="178" formatCode="#,##0.00;[Red]#,##0.00"/>
    <numFmt numFmtId="179" formatCode="0.00_ "/>
  </numFmts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9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微软雅黑"/>
      <family val="2"/>
      <charset val="134"/>
    </font>
    <font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b/>
      <sz val="9"/>
      <color indexed="81"/>
      <name val="Tahoma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9"/>
      <name val="ˎ̥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theme="1"/>
      <name val="微软雅黑"/>
      <family val="2"/>
      <charset val="134"/>
    </font>
    <font>
      <sz val="12"/>
      <color theme="1"/>
      <name val="Calibri"/>
      <family val="2"/>
    </font>
    <font>
      <sz val="12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18">
    <xf numFmtId="0" fontId="0" fillId="0" borderId="0" xfId="0">
      <alignment vertical="center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176" fontId="6" fillId="0" borderId="2" xfId="2" applyNumberFormat="1" applyFont="1" applyBorder="1" applyAlignment="1">
      <alignment vertical="center"/>
    </xf>
    <xf numFmtId="43" fontId="6" fillId="0" borderId="2" xfId="3" applyFont="1" applyBorder="1" applyAlignment="1">
      <alignment horizontal="right" vertical="center"/>
    </xf>
    <xf numFmtId="49" fontId="6" fillId="0" borderId="2" xfId="2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43" fontId="6" fillId="2" borderId="2" xfId="3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43" fontId="6" fillId="0" borderId="0" xfId="3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178" fontId="6" fillId="0" borderId="0" xfId="0" applyNumberFormat="1" applyFont="1" applyAlignment="1">
      <alignment horizontal="lef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0" fillId="4" borderId="2" xfId="0" applyFill="1" applyBorder="1">
      <alignment vertical="center"/>
    </xf>
    <xf numFmtId="0" fontId="0" fillId="4" borderId="2" xfId="0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7" fontId="13" fillId="0" borderId="0" xfId="0" applyNumberFormat="1" applyFont="1" applyAlignment="1">
      <alignment horizontal="left" vertical="center"/>
    </xf>
    <xf numFmtId="178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Fill="1">
      <alignment vertical="center"/>
    </xf>
    <xf numFmtId="178" fontId="13" fillId="0" borderId="0" xfId="0" applyNumberFormat="1" applyFont="1" applyFill="1">
      <alignment vertical="center"/>
    </xf>
    <xf numFmtId="0" fontId="10" fillId="0" borderId="0" xfId="0" applyFont="1" applyFill="1" applyAlignment="1">
      <alignment horizontal="left" vertical="center" wrapText="1"/>
    </xf>
    <xf numFmtId="0" fontId="0" fillId="0" borderId="2" xfId="0" applyBorder="1">
      <alignment vertical="center"/>
    </xf>
    <xf numFmtId="0" fontId="0" fillId="5" borderId="0" xfId="0" applyFill="1">
      <alignment vertical="center"/>
    </xf>
    <xf numFmtId="178" fontId="12" fillId="4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0" fillId="6" borderId="2" xfId="0" applyFill="1" applyBorder="1">
      <alignment vertical="center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177" fontId="10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77" fontId="1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78" fontId="6" fillId="0" borderId="2" xfId="5" applyNumberFormat="1" applyFont="1" applyFill="1" applyBorder="1" applyAlignment="1">
      <alignment horizontal="left" vertical="center"/>
    </xf>
    <xf numFmtId="43" fontId="6" fillId="0" borderId="2" xfId="3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left" vertical="center"/>
    </xf>
    <xf numFmtId="0" fontId="6" fillId="0" borderId="2" xfId="4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/>
    </xf>
    <xf numFmtId="176" fontId="6" fillId="0" borderId="2" xfId="4" applyNumberFormat="1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left" vertical="center"/>
    </xf>
    <xf numFmtId="43" fontId="6" fillId="0" borderId="0" xfId="4" applyNumberFormat="1" applyFont="1" applyFill="1" applyAlignment="1">
      <alignment vertical="center" wrapText="1"/>
    </xf>
    <xf numFmtId="49" fontId="6" fillId="0" borderId="2" xfId="4" applyNumberFormat="1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right" vertical="center"/>
    </xf>
    <xf numFmtId="0" fontId="6" fillId="0" borderId="2" xfId="4" applyFont="1" applyFill="1" applyBorder="1" applyAlignment="1">
      <alignment vertical="center" wrapText="1"/>
    </xf>
    <xf numFmtId="0" fontId="6" fillId="0" borderId="2" xfId="5" applyFont="1" applyFill="1" applyBorder="1" applyAlignment="1">
      <alignment horizontal="left" vertical="center"/>
    </xf>
    <xf numFmtId="43" fontId="6" fillId="0" borderId="2" xfId="3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179" fontId="18" fillId="0" borderId="2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9" fontId="18" fillId="0" borderId="3" xfId="0" applyNumberFormat="1" applyFont="1" applyFill="1" applyBorder="1" applyAlignment="1">
      <alignment horizontal="right" vertical="center"/>
    </xf>
    <xf numFmtId="49" fontId="6" fillId="0" borderId="2" xfId="4" applyNumberFormat="1" applyFont="1" applyFill="1" applyBorder="1" applyAlignment="1">
      <alignment horizontal="left" vertical="center" wrapText="1"/>
    </xf>
    <xf numFmtId="49" fontId="6" fillId="0" borderId="5" xfId="4" applyNumberFormat="1" applyFont="1" applyFill="1" applyBorder="1" applyAlignment="1">
      <alignment horizontal="left" vertical="center" wrapText="1"/>
    </xf>
    <xf numFmtId="49" fontId="6" fillId="0" borderId="2" xfId="4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49" fontId="18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178" fontId="6" fillId="0" borderId="2" xfId="3" applyNumberFormat="1" applyFont="1" applyFill="1" applyBorder="1" applyAlignment="1">
      <alignment horizontal="right" vertical="center"/>
    </xf>
    <xf numFmtId="0" fontId="6" fillId="0" borderId="2" xfId="3" applyNumberFormat="1" applyFont="1" applyFill="1" applyBorder="1" applyAlignment="1">
      <alignment horizontal="left" vertical="center" wrapText="1"/>
    </xf>
    <xf numFmtId="49" fontId="6" fillId="0" borderId="2" xfId="4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center" wrapText="1"/>
    </xf>
    <xf numFmtId="49" fontId="6" fillId="0" borderId="5" xfId="4" applyNumberFormat="1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 wrapText="1"/>
    </xf>
    <xf numFmtId="0" fontId="6" fillId="7" borderId="5" xfId="2" applyFont="1" applyFill="1" applyBorder="1" applyAlignment="1">
      <alignment horizontal="center" vertical="center" wrapText="1"/>
    </xf>
    <xf numFmtId="177" fontId="3" fillId="0" borderId="0" xfId="2" applyNumberFormat="1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9" fontId="6" fillId="0" borderId="2" xfId="4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left" vertical="center" wrapText="1"/>
    </xf>
    <xf numFmtId="49" fontId="6" fillId="0" borderId="4" xfId="4" applyNumberFormat="1" applyFont="1" applyFill="1" applyBorder="1" applyAlignment="1">
      <alignment horizontal="left" vertical="center" wrapText="1"/>
    </xf>
    <xf numFmtId="49" fontId="6" fillId="0" borderId="5" xfId="4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6" fillId="0" borderId="2" xfId="3" applyNumberFormat="1" applyFont="1" applyFill="1" applyBorder="1" applyAlignment="1">
      <alignment horizontal="left" vertical="center" wrapText="1"/>
    </xf>
    <xf numFmtId="43" fontId="6" fillId="0" borderId="2" xfId="3" applyFont="1" applyFill="1" applyBorder="1" applyAlignment="1">
      <alignment horizontal="right" vertical="center" wrapText="1"/>
    </xf>
  </cellXfs>
  <cellStyles count="6">
    <cellStyle name="常规" xfId="0" builtinId="0"/>
    <cellStyle name="常规 3 2 2" xfId="2"/>
    <cellStyle name="常规 3 3" xfId="4"/>
    <cellStyle name="常规_汉达2006年财务总结 2" xfId="5"/>
    <cellStyle name="千位分隔" xfId="1" builtinId="3"/>
    <cellStyle name="千位分隔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2</xdr:col>
      <xdr:colOff>590550</xdr:colOff>
      <xdr:row>0</xdr:row>
      <xdr:rowOff>504825</xdr:rowOff>
    </xdr:to>
    <xdr:pic>
      <xdr:nvPicPr>
        <xdr:cNvPr id="1598" name="Picture 4" descr="handa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1790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topLeftCell="A192" workbookViewId="0">
      <selection activeCell="D205" sqref="D205"/>
    </sheetView>
  </sheetViews>
  <sheetFormatPr defaultRowHeight="20.100000000000001" customHeight="1"/>
  <cols>
    <col min="1" max="1" width="5.625" style="3" customWidth="1"/>
    <col min="2" max="2" width="10.125" style="12" customWidth="1"/>
    <col min="3" max="3" width="32.75" style="15" customWidth="1"/>
    <col min="4" max="4" width="16" style="13" customWidth="1"/>
    <col min="5" max="5" width="32.125" style="3" customWidth="1"/>
    <col min="6" max="6" width="19" style="14" customWidth="1"/>
    <col min="7" max="7" width="19.125" style="3" hidden="1" customWidth="1"/>
    <col min="8" max="16384" width="9" style="3"/>
  </cols>
  <sheetData>
    <row r="1" spans="1:7" ht="45.75" customHeight="1">
      <c r="A1" s="1"/>
      <c r="B1" s="2"/>
      <c r="C1" s="101" t="s">
        <v>95</v>
      </c>
      <c r="D1" s="101"/>
      <c r="E1" s="101"/>
      <c r="F1" s="101"/>
    </row>
    <row r="2" spans="1:7" ht="45.75" customHeight="1">
      <c r="A2" s="108" t="s">
        <v>25</v>
      </c>
      <c r="B2" s="108"/>
      <c r="C2" s="108"/>
      <c r="D2" s="108"/>
      <c r="E2" s="108"/>
      <c r="F2" s="109"/>
      <c r="G2" s="64"/>
    </row>
    <row r="3" spans="1:7" s="8" customFormat="1" ht="20.100000000000001" customHeight="1">
      <c r="A3" s="4" t="s">
        <v>0</v>
      </c>
      <c r="B3" s="5" t="s">
        <v>96</v>
      </c>
      <c r="C3" s="4" t="s">
        <v>97</v>
      </c>
      <c r="D3" s="6" t="s">
        <v>98</v>
      </c>
      <c r="E3" s="4" t="s">
        <v>99</v>
      </c>
      <c r="F3" s="7" t="s">
        <v>100</v>
      </c>
      <c r="G3" s="95" t="s">
        <v>481</v>
      </c>
    </row>
    <row r="4" spans="1:7" s="67" customFormat="1" ht="20.100000000000001" customHeight="1">
      <c r="A4" s="69">
        <v>1</v>
      </c>
      <c r="B4" s="70" t="s">
        <v>101</v>
      </c>
      <c r="C4" s="71" t="s">
        <v>26</v>
      </c>
      <c r="D4" s="72">
        <v>25000</v>
      </c>
      <c r="E4" s="68" t="s">
        <v>102</v>
      </c>
      <c r="F4" s="73" t="s">
        <v>103</v>
      </c>
      <c r="G4" s="78"/>
    </row>
    <row r="5" spans="1:7" s="67" customFormat="1" ht="20.100000000000001" customHeight="1">
      <c r="A5" s="69">
        <v>2</v>
      </c>
      <c r="B5" s="70" t="s">
        <v>101</v>
      </c>
      <c r="C5" s="71" t="s">
        <v>26</v>
      </c>
      <c r="D5" s="74">
        <v>102400</v>
      </c>
      <c r="E5" s="68" t="s">
        <v>102</v>
      </c>
      <c r="F5" s="73" t="s">
        <v>104</v>
      </c>
      <c r="G5" s="78"/>
    </row>
    <row r="6" spans="1:7" s="67" customFormat="1" ht="20.100000000000001" customHeight="1">
      <c r="A6" s="69">
        <v>3</v>
      </c>
      <c r="B6" s="70" t="s">
        <v>105</v>
      </c>
      <c r="C6" s="75" t="s">
        <v>19</v>
      </c>
      <c r="D6" s="66">
        <v>4700</v>
      </c>
      <c r="E6" s="68" t="s">
        <v>106</v>
      </c>
      <c r="F6" s="86" t="s">
        <v>107</v>
      </c>
      <c r="G6" s="78"/>
    </row>
    <row r="7" spans="1:7" s="67" customFormat="1" ht="20.100000000000001" customHeight="1">
      <c r="A7" s="69">
        <v>4</v>
      </c>
      <c r="B7" s="70" t="s">
        <v>108</v>
      </c>
      <c r="C7" s="75" t="s">
        <v>226</v>
      </c>
      <c r="D7" s="74">
        <v>4500</v>
      </c>
      <c r="E7" s="68" t="s">
        <v>109</v>
      </c>
      <c r="F7" s="73" t="s">
        <v>110</v>
      </c>
      <c r="G7" s="78"/>
    </row>
    <row r="8" spans="1:7" s="67" customFormat="1" ht="20.100000000000001" customHeight="1">
      <c r="A8" s="69">
        <v>5</v>
      </c>
      <c r="B8" s="61" t="s">
        <v>108</v>
      </c>
      <c r="C8" s="76" t="s">
        <v>20</v>
      </c>
      <c r="D8" s="77">
        <v>1800</v>
      </c>
      <c r="E8" s="68" t="s">
        <v>109</v>
      </c>
      <c r="F8" s="86" t="s">
        <v>111</v>
      </c>
      <c r="G8" s="78"/>
    </row>
    <row r="9" spans="1:7" s="67" customFormat="1" ht="20.100000000000001" customHeight="1">
      <c r="A9" s="69">
        <v>6</v>
      </c>
      <c r="B9" s="61" t="s">
        <v>112</v>
      </c>
      <c r="C9" s="76" t="s">
        <v>27</v>
      </c>
      <c r="D9" s="77">
        <v>8000</v>
      </c>
      <c r="E9" s="68" t="s">
        <v>113</v>
      </c>
      <c r="F9" s="86" t="s">
        <v>114</v>
      </c>
      <c r="G9" s="78"/>
    </row>
    <row r="10" spans="1:7" s="67" customFormat="1" ht="20.100000000000001" customHeight="1">
      <c r="A10" s="69">
        <v>7</v>
      </c>
      <c r="B10" s="61" t="s">
        <v>112</v>
      </c>
      <c r="C10" s="76" t="s">
        <v>20</v>
      </c>
      <c r="D10" s="77">
        <v>24557.4</v>
      </c>
      <c r="E10" s="68" t="s">
        <v>109</v>
      </c>
      <c r="F10" s="86" t="s">
        <v>115</v>
      </c>
      <c r="G10" s="78"/>
    </row>
    <row r="11" spans="1:7" s="67" customFormat="1" ht="20.100000000000001" customHeight="1">
      <c r="A11" s="69">
        <v>8</v>
      </c>
      <c r="B11" s="61" t="s">
        <v>112</v>
      </c>
      <c r="C11" s="76" t="s">
        <v>20</v>
      </c>
      <c r="D11" s="66">
        <v>18076</v>
      </c>
      <c r="E11" s="68" t="s">
        <v>109</v>
      </c>
      <c r="F11" s="86" t="s">
        <v>116</v>
      </c>
      <c r="G11" s="78"/>
    </row>
    <row r="12" spans="1:7" s="67" customFormat="1" ht="20.100000000000001" customHeight="1">
      <c r="A12" s="69">
        <v>9</v>
      </c>
      <c r="B12" s="61" t="s">
        <v>112</v>
      </c>
      <c r="C12" s="65" t="s">
        <v>28</v>
      </c>
      <c r="D12" s="66">
        <v>4000</v>
      </c>
      <c r="E12" s="68" t="s">
        <v>117</v>
      </c>
      <c r="F12" s="86" t="s">
        <v>118</v>
      </c>
      <c r="G12" s="78"/>
    </row>
    <row r="13" spans="1:7" s="67" customFormat="1" ht="20.100000000000001" customHeight="1">
      <c r="A13" s="69">
        <v>10</v>
      </c>
      <c r="B13" s="61" t="s">
        <v>119</v>
      </c>
      <c r="C13" s="65" t="s">
        <v>32</v>
      </c>
      <c r="D13" s="66">
        <v>218253.96</v>
      </c>
      <c r="E13" s="68" t="s">
        <v>120</v>
      </c>
      <c r="F13" s="86" t="s">
        <v>121</v>
      </c>
      <c r="G13" s="78"/>
    </row>
    <row r="14" spans="1:7" s="67" customFormat="1" ht="20.100000000000001" customHeight="1">
      <c r="A14" s="69">
        <v>11</v>
      </c>
      <c r="B14" s="61" t="s">
        <v>122</v>
      </c>
      <c r="C14" s="65" t="s">
        <v>123</v>
      </c>
      <c r="D14" s="66">
        <v>12500</v>
      </c>
      <c r="E14" s="68" t="s">
        <v>109</v>
      </c>
      <c r="F14" s="86" t="s">
        <v>124</v>
      </c>
      <c r="G14" s="78"/>
    </row>
    <row r="15" spans="1:7" s="67" customFormat="1" ht="20.100000000000001" customHeight="1">
      <c r="A15" s="69">
        <v>12</v>
      </c>
      <c r="B15" s="61" t="s">
        <v>125</v>
      </c>
      <c r="C15" s="65" t="s">
        <v>126</v>
      </c>
      <c r="D15" s="66">
        <v>576.29</v>
      </c>
      <c r="E15" s="68" t="s">
        <v>127</v>
      </c>
      <c r="F15" s="86" t="s">
        <v>128</v>
      </c>
      <c r="G15" s="78"/>
    </row>
    <row r="16" spans="1:7" s="67" customFormat="1" ht="20.100000000000001" customHeight="1">
      <c r="A16" s="69">
        <v>13</v>
      </c>
      <c r="B16" s="61" t="s">
        <v>129</v>
      </c>
      <c r="C16" s="75" t="s">
        <v>19</v>
      </c>
      <c r="D16" s="66">
        <v>1300</v>
      </c>
      <c r="E16" s="68" t="s">
        <v>106</v>
      </c>
      <c r="F16" s="86" t="s">
        <v>130</v>
      </c>
      <c r="G16" s="78"/>
    </row>
    <row r="17" spans="1:7" s="67" customFormat="1" ht="30" customHeight="1">
      <c r="A17" s="69">
        <v>14</v>
      </c>
      <c r="B17" s="61" t="s">
        <v>129</v>
      </c>
      <c r="C17" s="75" t="s">
        <v>19</v>
      </c>
      <c r="D17" s="66">
        <v>1500</v>
      </c>
      <c r="E17" s="68" t="s">
        <v>131</v>
      </c>
      <c r="F17" s="86" t="s">
        <v>132</v>
      </c>
      <c r="G17" s="78"/>
    </row>
    <row r="18" spans="1:7" s="67" customFormat="1" ht="20.100000000000001" customHeight="1">
      <c r="A18" s="69">
        <v>15</v>
      </c>
      <c r="B18" s="61" t="s">
        <v>129</v>
      </c>
      <c r="C18" s="65" t="s">
        <v>133</v>
      </c>
      <c r="D18" s="66">
        <v>2000</v>
      </c>
      <c r="E18" s="68" t="s">
        <v>117</v>
      </c>
      <c r="F18" s="86" t="s">
        <v>134</v>
      </c>
      <c r="G18" s="78"/>
    </row>
    <row r="19" spans="1:7" s="67" customFormat="1" ht="20.100000000000001" customHeight="1">
      <c r="A19" s="69">
        <v>16</v>
      </c>
      <c r="B19" s="61" t="s">
        <v>129</v>
      </c>
      <c r="C19" s="65" t="s">
        <v>140</v>
      </c>
      <c r="D19" s="66">
        <v>20011.02</v>
      </c>
      <c r="E19" s="68" t="s">
        <v>135</v>
      </c>
      <c r="F19" s="88" t="s">
        <v>136</v>
      </c>
      <c r="G19" s="78"/>
    </row>
    <row r="20" spans="1:7" s="9" customFormat="1" ht="20.100000000000001" customHeight="1">
      <c r="A20" s="69">
        <v>17</v>
      </c>
      <c r="B20" s="61" t="s">
        <v>137</v>
      </c>
      <c r="C20" s="65" t="s">
        <v>138</v>
      </c>
      <c r="D20" s="66">
        <v>3000</v>
      </c>
      <c r="E20" s="68" t="s">
        <v>94</v>
      </c>
      <c r="F20" s="88" t="s">
        <v>139</v>
      </c>
      <c r="G20" s="4"/>
    </row>
    <row r="21" spans="1:7" s="67" customFormat="1" ht="20.100000000000001" customHeight="1">
      <c r="A21" s="69">
        <v>18</v>
      </c>
      <c r="B21" s="61" t="s">
        <v>137</v>
      </c>
      <c r="C21" s="65" t="s">
        <v>31</v>
      </c>
      <c r="D21" s="66">
        <v>150</v>
      </c>
      <c r="E21" s="67" t="s">
        <v>227</v>
      </c>
      <c r="F21" s="88" t="s">
        <v>228</v>
      </c>
      <c r="G21" s="78"/>
    </row>
    <row r="22" spans="1:7" s="67" customFormat="1" ht="20.100000000000001" customHeight="1">
      <c r="A22" s="69">
        <v>19</v>
      </c>
      <c r="B22" s="61" t="s">
        <v>229</v>
      </c>
      <c r="C22" s="65" t="s">
        <v>33</v>
      </c>
      <c r="D22" s="66">
        <v>34000</v>
      </c>
      <c r="E22" s="68" t="s">
        <v>230</v>
      </c>
      <c r="F22" s="88" t="s">
        <v>231</v>
      </c>
      <c r="G22" s="78"/>
    </row>
    <row r="23" spans="1:7" s="67" customFormat="1" ht="20.100000000000001" customHeight="1">
      <c r="A23" s="69">
        <v>20</v>
      </c>
      <c r="B23" s="61" t="s">
        <v>232</v>
      </c>
      <c r="C23" s="65" t="s">
        <v>233</v>
      </c>
      <c r="D23" s="66">
        <v>2250</v>
      </c>
      <c r="E23" s="68" t="s">
        <v>234</v>
      </c>
      <c r="F23" s="88" t="s">
        <v>58</v>
      </c>
      <c r="G23" s="78"/>
    </row>
    <row r="24" spans="1:7" s="67" customFormat="1" ht="20.100000000000001" customHeight="1">
      <c r="A24" s="69">
        <v>21</v>
      </c>
      <c r="B24" s="61" t="s">
        <v>232</v>
      </c>
      <c r="C24" s="65" t="s">
        <v>235</v>
      </c>
      <c r="D24" s="66">
        <v>909</v>
      </c>
      <c r="E24" s="68" t="s">
        <v>234</v>
      </c>
      <c r="F24" s="86" t="s">
        <v>59</v>
      </c>
      <c r="G24" s="78"/>
    </row>
    <row r="25" spans="1:7" s="67" customFormat="1" ht="20.100000000000001" customHeight="1">
      <c r="A25" s="69">
        <v>22</v>
      </c>
      <c r="B25" s="61" t="s">
        <v>232</v>
      </c>
      <c r="C25" s="65" t="s">
        <v>236</v>
      </c>
      <c r="D25" s="66">
        <v>1060</v>
      </c>
      <c r="E25" s="68" t="s">
        <v>234</v>
      </c>
      <c r="F25" s="86" t="s">
        <v>38</v>
      </c>
      <c r="G25" s="78"/>
    </row>
    <row r="26" spans="1:7" s="67" customFormat="1" ht="20.100000000000001" customHeight="1">
      <c r="A26" s="69">
        <v>23</v>
      </c>
      <c r="B26" s="61" t="s">
        <v>232</v>
      </c>
      <c r="C26" s="65" t="s">
        <v>34</v>
      </c>
      <c r="D26" s="66">
        <v>1650</v>
      </c>
      <c r="E26" s="68" t="s">
        <v>234</v>
      </c>
      <c r="F26" s="86" t="s">
        <v>39</v>
      </c>
      <c r="G26" s="78"/>
    </row>
    <row r="27" spans="1:7" s="67" customFormat="1" ht="20.100000000000001" customHeight="1">
      <c r="A27" s="69">
        <v>24</v>
      </c>
      <c r="B27" s="61" t="s">
        <v>232</v>
      </c>
      <c r="C27" s="65" t="s">
        <v>35</v>
      </c>
      <c r="D27" s="66">
        <v>150</v>
      </c>
      <c r="E27" s="68" t="s">
        <v>234</v>
      </c>
      <c r="F27" s="86" t="s">
        <v>40</v>
      </c>
      <c r="G27" s="78"/>
    </row>
    <row r="28" spans="1:7" s="67" customFormat="1" ht="20.100000000000001" customHeight="1">
      <c r="A28" s="69">
        <v>25</v>
      </c>
      <c r="B28" s="61" t="s">
        <v>232</v>
      </c>
      <c r="C28" s="65" t="s">
        <v>36</v>
      </c>
      <c r="D28" s="66">
        <v>150</v>
      </c>
      <c r="E28" s="68" t="s">
        <v>237</v>
      </c>
      <c r="F28" s="86" t="s">
        <v>41</v>
      </c>
      <c r="G28" s="78"/>
    </row>
    <row r="29" spans="1:7" s="67" customFormat="1" ht="20.100000000000001" customHeight="1">
      <c r="A29" s="69">
        <v>26</v>
      </c>
      <c r="B29" s="61" t="s">
        <v>238</v>
      </c>
      <c r="C29" s="65" t="s">
        <v>37</v>
      </c>
      <c r="D29" s="66">
        <v>150</v>
      </c>
      <c r="E29" s="68" t="s">
        <v>237</v>
      </c>
      <c r="F29" s="86" t="s">
        <v>42</v>
      </c>
      <c r="G29" s="78"/>
    </row>
    <row r="30" spans="1:7" s="67" customFormat="1" ht="20.100000000000001" customHeight="1">
      <c r="A30" s="69">
        <v>27</v>
      </c>
      <c r="B30" s="61" t="s">
        <v>238</v>
      </c>
      <c r="C30" s="65" t="s">
        <v>239</v>
      </c>
      <c r="D30" s="66">
        <v>1000</v>
      </c>
      <c r="E30" s="68" t="s">
        <v>237</v>
      </c>
      <c r="F30" s="86" t="s">
        <v>43</v>
      </c>
      <c r="G30" s="78"/>
    </row>
    <row r="31" spans="1:7" s="67" customFormat="1" ht="20.100000000000001" customHeight="1">
      <c r="A31" s="69">
        <v>28</v>
      </c>
      <c r="B31" s="61" t="s">
        <v>238</v>
      </c>
      <c r="C31" s="75" t="s">
        <v>19</v>
      </c>
      <c r="D31" s="66">
        <v>2500</v>
      </c>
      <c r="E31" s="68" t="s">
        <v>44</v>
      </c>
      <c r="F31" s="86" t="s">
        <v>45</v>
      </c>
      <c r="G31" s="78"/>
    </row>
    <row r="32" spans="1:7" s="67" customFormat="1" ht="20.100000000000001" customHeight="1">
      <c r="A32" s="69">
        <v>29</v>
      </c>
      <c r="B32" s="61" t="s">
        <v>238</v>
      </c>
      <c r="C32" s="75" t="s">
        <v>19</v>
      </c>
      <c r="D32" s="66">
        <v>500</v>
      </c>
      <c r="E32" s="68" t="s">
        <v>240</v>
      </c>
      <c r="F32" s="86" t="s">
        <v>54</v>
      </c>
      <c r="G32" s="78"/>
    </row>
    <row r="33" spans="1:7" s="67" customFormat="1" ht="20.100000000000001" customHeight="1">
      <c r="A33" s="69">
        <v>30</v>
      </c>
      <c r="B33" s="61" t="s">
        <v>238</v>
      </c>
      <c r="C33" s="65" t="s">
        <v>46</v>
      </c>
      <c r="D33" s="66">
        <v>21902</v>
      </c>
      <c r="E33" s="68" t="s">
        <v>241</v>
      </c>
      <c r="F33" s="86" t="s">
        <v>47</v>
      </c>
      <c r="G33" s="78"/>
    </row>
    <row r="34" spans="1:7" s="67" customFormat="1" ht="20.100000000000001" customHeight="1">
      <c r="A34" s="69">
        <v>31</v>
      </c>
      <c r="B34" s="61" t="s">
        <v>238</v>
      </c>
      <c r="C34" s="65" t="s">
        <v>46</v>
      </c>
      <c r="D34" s="66">
        <v>20000</v>
      </c>
      <c r="E34" s="68" t="s">
        <v>242</v>
      </c>
      <c r="F34" s="86" t="s">
        <v>48</v>
      </c>
      <c r="G34" s="78"/>
    </row>
    <row r="35" spans="1:7" s="67" customFormat="1" ht="20.100000000000001" customHeight="1">
      <c r="A35" s="69">
        <v>32</v>
      </c>
      <c r="B35" s="61" t="s">
        <v>238</v>
      </c>
      <c r="C35" s="65" t="s">
        <v>46</v>
      </c>
      <c r="D35" s="66">
        <v>20000</v>
      </c>
      <c r="E35" s="68" t="s">
        <v>243</v>
      </c>
      <c r="F35" s="86" t="s">
        <v>49</v>
      </c>
      <c r="G35" s="78"/>
    </row>
    <row r="36" spans="1:7" s="67" customFormat="1" ht="20.100000000000001" customHeight="1">
      <c r="A36" s="69">
        <v>33</v>
      </c>
      <c r="B36" s="61" t="s">
        <v>238</v>
      </c>
      <c r="C36" s="65" t="s">
        <v>50</v>
      </c>
      <c r="D36" s="66">
        <v>233</v>
      </c>
      <c r="E36" s="68" t="s">
        <v>241</v>
      </c>
      <c r="F36" s="86" t="s">
        <v>51</v>
      </c>
      <c r="G36" s="78"/>
    </row>
    <row r="37" spans="1:7" s="67" customFormat="1" ht="20.100000000000001" customHeight="1">
      <c r="A37" s="69">
        <v>34</v>
      </c>
      <c r="B37" s="61" t="s">
        <v>238</v>
      </c>
      <c r="C37" s="65" t="s">
        <v>52</v>
      </c>
      <c r="D37" s="66">
        <v>20000</v>
      </c>
      <c r="E37" s="68" t="s">
        <v>243</v>
      </c>
      <c r="F37" s="86" t="s">
        <v>53</v>
      </c>
      <c r="G37" s="78"/>
    </row>
    <row r="38" spans="1:7" s="67" customFormat="1" ht="20.100000000000001" customHeight="1">
      <c r="A38" s="69">
        <v>35</v>
      </c>
      <c r="B38" s="61" t="s">
        <v>238</v>
      </c>
      <c r="C38" s="65" t="s">
        <v>55</v>
      </c>
      <c r="D38" s="66">
        <v>30343.3</v>
      </c>
      <c r="E38" s="68" t="s">
        <v>244</v>
      </c>
      <c r="F38" s="86" t="s">
        <v>56</v>
      </c>
      <c r="G38" s="78"/>
    </row>
    <row r="39" spans="1:7" s="67" customFormat="1" ht="20.100000000000001" customHeight="1">
      <c r="A39" s="69">
        <v>36</v>
      </c>
      <c r="B39" s="61" t="s">
        <v>238</v>
      </c>
      <c r="C39" s="65" t="s">
        <v>245</v>
      </c>
      <c r="D39" s="66">
        <v>9501.17</v>
      </c>
      <c r="E39" s="68" t="s">
        <v>246</v>
      </c>
      <c r="F39" s="60" t="s">
        <v>247</v>
      </c>
      <c r="G39" s="78"/>
    </row>
    <row r="40" spans="1:7" s="67" customFormat="1" ht="20.100000000000001" customHeight="1">
      <c r="A40" s="69">
        <v>37</v>
      </c>
      <c r="B40" s="61" t="s">
        <v>238</v>
      </c>
      <c r="C40" s="65" t="s">
        <v>245</v>
      </c>
      <c r="D40" s="66">
        <v>23619.1</v>
      </c>
      <c r="E40" s="68" t="s">
        <v>246</v>
      </c>
      <c r="F40" s="60" t="s">
        <v>248</v>
      </c>
      <c r="G40" s="78"/>
    </row>
    <row r="41" spans="1:7" s="67" customFormat="1" ht="20.100000000000001" customHeight="1">
      <c r="A41" s="69">
        <v>38</v>
      </c>
      <c r="B41" s="61" t="s">
        <v>238</v>
      </c>
      <c r="C41" s="65" t="s">
        <v>249</v>
      </c>
      <c r="D41" s="66">
        <v>600</v>
      </c>
      <c r="E41" s="68" t="s">
        <v>250</v>
      </c>
      <c r="F41" s="86" t="s">
        <v>57</v>
      </c>
      <c r="G41" s="78"/>
    </row>
    <row r="42" spans="1:7" s="67" customFormat="1" ht="20.100000000000001" customHeight="1">
      <c r="A42" s="69">
        <v>39</v>
      </c>
      <c r="B42" s="61" t="s">
        <v>251</v>
      </c>
      <c r="C42" s="65" t="s">
        <v>252</v>
      </c>
      <c r="D42" s="66">
        <v>30</v>
      </c>
      <c r="E42" s="68" t="s">
        <v>253</v>
      </c>
      <c r="F42" s="86" t="s">
        <v>254</v>
      </c>
      <c r="G42" s="78"/>
    </row>
    <row r="43" spans="1:7" s="67" customFormat="1" ht="20.100000000000001" customHeight="1">
      <c r="A43" s="69">
        <v>40</v>
      </c>
      <c r="B43" s="61" t="s">
        <v>251</v>
      </c>
      <c r="C43" s="65" t="s">
        <v>255</v>
      </c>
      <c r="D43" s="66">
        <v>1000</v>
      </c>
      <c r="E43" s="68" t="s">
        <v>253</v>
      </c>
      <c r="F43" s="86" t="s">
        <v>256</v>
      </c>
      <c r="G43" s="78"/>
    </row>
    <row r="44" spans="1:7" s="67" customFormat="1" ht="20.100000000000001" customHeight="1">
      <c r="A44" s="69">
        <v>41</v>
      </c>
      <c r="B44" s="61" t="s">
        <v>257</v>
      </c>
      <c r="C44" s="78" t="s">
        <v>258</v>
      </c>
      <c r="D44" s="79">
        <v>100</v>
      </c>
      <c r="E44" s="68" t="s">
        <v>237</v>
      </c>
      <c r="F44" s="80" t="s">
        <v>259</v>
      </c>
      <c r="G44" s="78"/>
    </row>
    <row r="45" spans="1:7" s="67" customFormat="1" ht="20.100000000000001" customHeight="1">
      <c r="A45" s="69">
        <v>42</v>
      </c>
      <c r="B45" s="61" t="s">
        <v>257</v>
      </c>
      <c r="C45" s="65" t="s">
        <v>260</v>
      </c>
      <c r="D45" s="66">
        <v>1500</v>
      </c>
      <c r="E45" s="68" t="s">
        <v>237</v>
      </c>
      <c r="F45" s="86" t="s">
        <v>261</v>
      </c>
      <c r="G45" s="78"/>
    </row>
    <row r="46" spans="1:7" s="67" customFormat="1" ht="20.100000000000001" customHeight="1">
      <c r="A46" s="69">
        <v>43</v>
      </c>
      <c r="B46" s="61" t="s">
        <v>262</v>
      </c>
      <c r="C46" s="65" t="s">
        <v>263</v>
      </c>
      <c r="D46" s="66">
        <v>1000</v>
      </c>
      <c r="E46" s="68" t="s">
        <v>237</v>
      </c>
      <c r="F46" s="86" t="s">
        <v>264</v>
      </c>
      <c r="G46" s="78"/>
    </row>
    <row r="47" spans="1:7" s="67" customFormat="1" ht="20.100000000000001" customHeight="1">
      <c r="A47" s="69">
        <v>44</v>
      </c>
      <c r="B47" s="61" t="s">
        <v>262</v>
      </c>
      <c r="C47" s="89" t="s">
        <v>265</v>
      </c>
      <c r="D47" s="66">
        <v>2000</v>
      </c>
      <c r="E47" s="68" t="s">
        <v>237</v>
      </c>
      <c r="F47" s="90" t="s">
        <v>266</v>
      </c>
      <c r="G47" s="78"/>
    </row>
    <row r="48" spans="1:7" s="67" customFormat="1" ht="20.100000000000001" customHeight="1">
      <c r="A48" s="69">
        <v>45</v>
      </c>
      <c r="B48" s="61" t="s">
        <v>262</v>
      </c>
      <c r="C48" s="89" t="s">
        <v>267</v>
      </c>
      <c r="D48" s="66">
        <v>2000</v>
      </c>
      <c r="E48" s="68" t="s">
        <v>237</v>
      </c>
      <c r="F48" s="90" t="s">
        <v>78</v>
      </c>
      <c r="G48" s="78"/>
    </row>
    <row r="49" spans="1:7" s="67" customFormat="1" ht="20.100000000000001" customHeight="1">
      <c r="A49" s="69">
        <v>46</v>
      </c>
      <c r="B49" s="61" t="s">
        <v>262</v>
      </c>
      <c r="C49" s="89" t="s">
        <v>268</v>
      </c>
      <c r="D49" s="66">
        <v>2000</v>
      </c>
      <c r="E49" s="68" t="s">
        <v>237</v>
      </c>
      <c r="F49" s="90" t="s">
        <v>79</v>
      </c>
      <c r="G49" s="78"/>
    </row>
    <row r="50" spans="1:7" s="67" customFormat="1" ht="20.100000000000001" customHeight="1">
      <c r="A50" s="69">
        <v>47</v>
      </c>
      <c r="B50" s="61" t="s">
        <v>262</v>
      </c>
      <c r="C50" s="89" t="s">
        <v>269</v>
      </c>
      <c r="D50" s="66">
        <v>2000</v>
      </c>
      <c r="E50" s="68" t="s">
        <v>237</v>
      </c>
      <c r="F50" s="90" t="s">
        <v>80</v>
      </c>
      <c r="G50" s="78"/>
    </row>
    <row r="51" spans="1:7" s="67" customFormat="1" ht="20.100000000000001" customHeight="1">
      <c r="A51" s="69">
        <v>48</v>
      </c>
      <c r="B51" s="61" t="s">
        <v>262</v>
      </c>
      <c r="C51" s="89" t="s">
        <v>270</v>
      </c>
      <c r="D51" s="66">
        <v>2000</v>
      </c>
      <c r="E51" s="68" t="s">
        <v>237</v>
      </c>
      <c r="F51" s="90" t="s">
        <v>81</v>
      </c>
      <c r="G51" s="78"/>
    </row>
    <row r="52" spans="1:7" s="67" customFormat="1" ht="20.100000000000001" customHeight="1">
      <c r="A52" s="69">
        <v>49</v>
      </c>
      <c r="B52" s="61" t="s">
        <v>262</v>
      </c>
      <c r="C52" s="89" t="s">
        <v>271</v>
      </c>
      <c r="D52" s="66">
        <v>2000</v>
      </c>
      <c r="E52" s="68" t="s">
        <v>237</v>
      </c>
      <c r="F52" s="90" t="s">
        <v>82</v>
      </c>
      <c r="G52" s="78"/>
    </row>
    <row r="53" spans="1:7" s="67" customFormat="1" ht="20.100000000000001" customHeight="1">
      <c r="A53" s="69">
        <v>50</v>
      </c>
      <c r="B53" s="61" t="s">
        <v>262</v>
      </c>
      <c r="C53" s="89" t="s">
        <v>272</v>
      </c>
      <c r="D53" s="66">
        <v>2000</v>
      </c>
      <c r="E53" s="68" t="s">
        <v>237</v>
      </c>
      <c r="F53" s="90" t="s">
        <v>83</v>
      </c>
      <c r="G53" s="78"/>
    </row>
    <row r="54" spans="1:7" s="67" customFormat="1" ht="20.100000000000001" customHeight="1">
      <c r="A54" s="69">
        <v>51</v>
      </c>
      <c r="B54" s="61" t="s">
        <v>262</v>
      </c>
      <c r="C54" s="89" t="s">
        <v>273</v>
      </c>
      <c r="D54" s="66">
        <v>2000</v>
      </c>
      <c r="E54" s="68" t="s">
        <v>237</v>
      </c>
      <c r="F54" s="90" t="s">
        <v>84</v>
      </c>
      <c r="G54" s="78"/>
    </row>
    <row r="55" spans="1:7" s="67" customFormat="1" ht="20.100000000000001" customHeight="1">
      <c r="A55" s="69">
        <v>52</v>
      </c>
      <c r="B55" s="61" t="s">
        <v>262</v>
      </c>
      <c r="C55" s="89" t="s">
        <v>274</v>
      </c>
      <c r="D55" s="66">
        <v>2000</v>
      </c>
      <c r="E55" s="68" t="s">
        <v>237</v>
      </c>
      <c r="F55" s="90" t="s">
        <v>85</v>
      </c>
      <c r="G55" s="78"/>
    </row>
    <row r="56" spans="1:7" s="67" customFormat="1" ht="20.100000000000001" customHeight="1">
      <c r="A56" s="69">
        <v>53</v>
      </c>
      <c r="B56" s="61" t="s">
        <v>262</v>
      </c>
      <c r="C56" s="89" t="s">
        <v>275</v>
      </c>
      <c r="D56" s="66">
        <v>2000</v>
      </c>
      <c r="E56" s="68" t="s">
        <v>237</v>
      </c>
      <c r="F56" s="90" t="s">
        <v>86</v>
      </c>
      <c r="G56" s="78"/>
    </row>
    <row r="57" spans="1:7" s="67" customFormat="1" ht="20.100000000000001" customHeight="1">
      <c r="A57" s="69">
        <v>54</v>
      </c>
      <c r="B57" s="61" t="s">
        <v>262</v>
      </c>
      <c r="C57" s="89" t="s">
        <v>276</v>
      </c>
      <c r="D57" s="66">
        <v>2000</v>
      </c>
      <c r="E57" s="68" t="s">
        <v>237</v>
      </c>
      <c r="F57" s="90" t="s">
        <v>87</v>
      </c>
      <c r="G57" s="78"/>
    </row>
    <row r="58" spans="1:7" s="67" customFormat="1" ht="20.100000000000001" customHeight="1">
      <c r="A58" s="69">
        <v>55</v>
      </c>
      <c r="B58" s="61" t="s">
        <v>262</v>
      </c>
      <c r="C58" s="89" t="s">
        <v>277</v>
      </c>
      <c r="D58" s="66">
        <v>2000</v>
      </c>
      <c r="E58" s="68" t="s">
        <v>237</v>
      </c>
      <c r="F58" s="90" t="s">
        <v>88</v>
      </c>
      <c r="G58" s="78"/>
    </row>
    <row r="59" spans="1:7" s="67" customFormat="1" ht="20.100000000000001" customHeight="1">
      <c r="A59" s="69">
        <v>56</v>
      </c>
      <c r="B59" s="61" t="s">
        <v>262</v>
      </c>
      <c r="C59" s="89" t="s">
        <v>278</v>
      </c>
      <c r="D59" s="66">
        <v>4000</v>
      </c>
      <c r="E59" s="68" t="s">
        <v>237</v>
      </c>
      <c r="F59" s="90" t="s">
        <v>89</v>
      </c>
      <c r="G59" s="78"/>
    </row>
    <row r="60" spans="1:7" s="67" customFormat="1" ht="20.100000000000001" customHeight="1">
      <c r="A60" s="69">
        <v>57</v>
      </c>
      <c r="B60" s="61" t="s">
        <v>262</v>
      </c>
      <c r="C60" s="89" t="s">
        <v>279</v>
      </c>
      <c r="D60" s="66">
        <v>2000</v>
      </c>
      <c r="E60" s="68" t="s">
        <v>237</v>
      </c>
      <c r="F60" s="90" t="s">
        <v>90</v>
      </c>
      <c r="G60" s="78"/>
    </row>
    <row r="61" spans="1:7" s="67" customFormat="1" ht="20.100000000000001" customHeight="1">
      <c r="A61" s="69">
        <v>58</v>
      </c>
      <c r="B61" s="61" t="s">
        <v>262</v>
      </c>
      <c r="C61" s="89" t="s">
        <v>280</v>
      </c>
      <c r="D61" s="66">
        <v>2000</v>
      </c>
      <c r="E61" s="68" t="s">
        <v>237</v>
      </c>
      <c r="F61" s="90" t="s">
        <v>91</v>
      </c>
      <c r="G61" s="78"/>
    </row>
    <row r="62" spans="1:7" s="67" customFormat="1" ht="20.100000000000001" customHeight="1">
      <c r="A62" s="69">
        <v>59</v>
      </c>
      <c r="B62" s="61" t="s">
        <v>262</v>
      </c>
      <c r="C62" s="89" t="s">
        <v>281</v>
      </c>
      <c r="D62" s="66">
        <v>2400</v>
      </c>
      <c r="E62" s="68" t="s">
        <v>282</v>
      </c>
      <c r="F62" s="90" t="s">
        <v>283</v>
      </c>
      <c r="G62" s="78"/>
    </row>
    <row r="63" spans="1:7" s="67" customFormat="1" ht="20.100000000000001" customHeight="1">
      <c r="A63" s="69">
        <v>60</v>
      </c>
      <c r="B63" s="61" t="s">
        <v>262</v>
      </c>
      <c r="C63" s="89" t="s">
        <v>281</v>
      </c>
      <c r="D63" s="66">
        <v>900</v>
      </c>
      <c r="E63" s="68" t="s">
        <v>240</v>
      </c>
      <c r="F63" s="90" t="s">
        <v>284</v>
      </c>
      <c r="G63" s="78"/>
    </row>
    <row r="64" spans="1:7" s="67" customFormat="1" ht="20.100000000000001" customHeight="1">
      <c r="A64" s="69">
        <v>61</v>
      </c>
      <c r="B64" s="61" t="s">
        <v>285</v>
      </c>
      <c r="C64" s="65" t="s">
        <v>76</v>
      </c>
      <c r="D64" s="66">
        <v>800</v>
      </c>
      <c r="E64" s="68" t="s">
        <v>286</v>
      </c>
      <c r="F64" s="86" t="s">
        <v>77</v>
      </c>
      <c r="G64" s="78"/>
    </row>
    <row r="65" spans="1:7" s="67" customFormat="1" ht="20.100000000000001" customHeight="1">
      <c r="A65" s="69">
        <v>62</v>
      </c>
      <c r="B65" s="61" t="s">
        <v>287</v>
      </c>
      <c r="C65" s="65" t="s">
        <v>74</v>
      </c>
      <c r="D65" s="66">
        <v>66214.289999999994</v>
      </c>
      <c r="E65" s="68" t="s">
        <v>288</v>
      </c>
      <c r="F65" s="86" t="s">
        <v>75</v>
      </c>
      <c r="G65" s="78"/>
    </row>
    <row r="66" spans="1:7" s="67" customFormat="1" ht="20.100000000000001" customHeight="1">
      <c r="A66" s="69">
        <v>63</v>
      </c>
      <c r="B66" s="61" t="s">
        <v>287</v>
      </c>
      <c r="C66" s="65" t="s">
        <v>289</v>
      </c>
      <c r="D66" s="66">
        <v>60000</v>
      </c>
      <c r="E66" s="68" t="s">
        <v>290</v>
      </c>
      <c r="F66" s="86" t="s">
        <v>291</v>
      </c>
      <c r="G66" s="78"/>
    </row>
    <row r="67" spans="1:7" s="67" customFormat="1" ht="20.100000000000001" customHeight="1">
      <c r="A67" s="69">
        <v>64</v>
      </c>
      <c r="B67" s="61" t="s">
        <v>287</v>
      </c>
      <c r="C67" s="65" t="s">
        <v>92</v>
      </c>
      <c r="D67" s="66">
        <v>30000</v>
      </c>
      <c r="E67" s="68" t="s">
        <v>292</v>
      </c>
      <c r="F67" s="86" t="s">
        <v>293</v>
      </c>
      <c r="G67" s="78"/>
    </row>
    <row r="68" spans="1:7" s="67" customFormat="1" ht="20.100000000000001" customHeight="1">
      <c r="A68" s="69">
        <v>65</v>
      </c>
      <c r="B68" s="61" t="s">
        <v>287</v>
      </c>
      <c r="C68" s="65" t="s">
        <v>92</v>
      </c>
      <c r="D68" s="66">
        <v>10200</v>
      </c>
      <c r="E68" s="68" t="s">
        <v>294</v>
      </c>
      <c r="F68" s="86" t="s">
        <v>295</v>
      </c>
      <c r="G68" s="78"/>
    </row>
    <row r="69" spans="1:7" s="67" customFormat="1" ht="20.100000000000001" customHeight="1">
      <c r="A69" s="69">
        <v>66</v>
      </c>
      <c r="B69" s="61" t="s">
        <v>287</v>
      </c>
      <c r="C69" s="65" t="s">
        <v>92</v>
      </c>
      <c r="D69" s="66">
        <v>33596.410000000003</v>
      </c>
      <c r="E69" s="68" t="s">
        <v>296</v>
      </c>
      <c r="F69" s="86" t="s">
        <v>297</v>
      </c>
      <c r="G69" s="78"/>
    </row>
    <row r="70" spans="1:7" s="67" customFormat="1" ht="20.100000000000001" customHeight="1">
      <c r="A70" s="69">
        <v>67</v>
      </c>
      <c r="B70" s="61" t="s">
        <v>287</v>
      </c>
      <c r="C70" s="65" t="s">
        <v>298</v>
      </c>
      <c r="D70" s="66">
        <v>1800</v>
      </c>
      <c r="E70" s="68" t="s">
        <v>299</v>
      </c>
      <c r="F70" s="86" t="s">
        <v>300</v>
      </c>
      <c r="G70" s="78"/>
    </row>
    <row r="71" spans="1:7" s="67" customFormat="1" ht="20.100000000000001" customHeight="1">
      <c r="A71" s="69">
        <v>68</v>
      </c>
      <c r="B71" s="61" t="s">
        <v>287</v>
      </c>
      <c r="C71" s="65" t="s">
        <v>301</v>
      </c>
      <c r="D71" s="66">
        <v>113339.2</v>
      </c>
      <c r="E71" s="68" t="s">
        <v>302</v>
      </c>
      <c r="F71" s="86" t="s">
        <v>303</v>
      </c>
      <c r="G71" s="78"/>
    </row>
    <row r="72" spans="1:7" s="67" customFormat="1" ht="20.100000000000001" customHeight="1">
      <c r="A72" s="69">
        <v>69</v>
      </c>
      <c r="B72" s="61" t="s">
        <v>304</v>
      </c>
      <c r="C72" s="65" t="s">
        <v>165</v>
      </c>
      <c r="D72" s="66">
        <v>50000</v>
      </c>
      <c r="E72" s="68" t="s">
        <v>305</v>
      </c>
      <c r="F72" s="86" t="s">
        <v>306</v>
      </c>
      <c r="G72" s="78"/>
    </row>
    <row r="73" spans="1:7" s="67" customFormat="1" ht="20.100000000000001" customHeight="1">
      <c r="A73" s="69">
        <v>70</v>
      </c>
      <c r="B73" s="61" t="s">
        <v>307</v>
      </c>
      <c r="C73" s="65" t="s">
        <v>298</v>
      </c>
      <c r="D73" s="66">
        <v>3000</v>
      </c>
      <c r="E73" s="68" t="s">
        <v>299</v>
      </c>
      <c r="F73" s="86" t="s">
        <v>308</v>
      </c>
      <c r="G73" s="78"/>
    </row>
    <row r="74" spans="1:7" s="67" customFormat="1" ht="20.100000000000001" customHeight="1">
      <c r="A74" s="69">
        <v>71</v>
      </c>
      <c r="B74" s="61" t="s">
        <v>309</v>
      </c>
      <c r="C74" s="65" t="s">
        <v>30</v>
      </c>
      <c r="D74" s="66">
        <v>8218.43</v>
      </c>
      <c r="E74" s="68" t="s">
        <v>164</v>
      </c>
      <c r="F74" s="86" t="s">
        <v>310</v>
      </c>
      <c r="G74" s="78"/>
    </row>
    <row r="75" spans="1:7" s="67" customFormat="1" ht="18.75" customHeight="1">
      <c r="A75" s="69">
        <v>72</v>
      </c>
      <c r="B75" s="104" t="s">
        <v>311</v>
      </c>
      <c r="C75" s="65" t="s">
        <v>166</v>
      </c>
      <c r="D75" s="66">
        <v>500</v>
      </c>
      <c r="E75" s="68" t="s">
        <v>286</v>
      </c>
      <c r="F75" s="103" t="s">
        <v>312</v>
      </c>
      <c r="G75" s="78"/>
    </row>
    <row r="76" spans="1:7" s="67" customFormat="1" ht="30" customHeight="1">
      <c r="A76" s="69">
        <v>73</v>
      </c>
      <c r="B76" s="105"/>
      <c r="C76" s="65" t="s">
        <v>167</v>
      </c>
      <c r="D76" s="66">
        <v>1475.1</v>
      </c>
      <c r="E76" s="68" t="s">
        <v>286</v>
      </c>
      <c r="F76" s="103"/>
      <c r="G76" s="78"/>
    </row>
    <row r="77" spans="1:7" s="67" customFormat="1" ht="38.25" customHeight="1">
      <c r="A77" s="69">
        <v>74</v>
      </c>
      <c r="B77" s="105"/>
      <c r="C77" s="65" t="s">
        <v>313</v>
      </c>
      <c r="D77" s="66">
        <v>7350</v>
      </c>
      <c r="E77" s="68" t="s">
        <v>286</v>
      </c>
      <c r="F77" s="103"/>
      <c r="G77" s="78"/>
    </row>
    <row r="78" spans="1:7" s="67" customFormat="1" ht="36.75" customHeight="1">
      <c r="A78" s="69">
        <v>75</v>
      </c>
      <c r="B78" s="105"/>
      <c r="C78" s="65" t="s">
        <v>314</v>
      </c>
      <c r="D78" s="66">
        <v>2300</v>
      </c>
      <c r="E78" s="68" t="s">
        <v>286</v>
      </c>
      <c r="F78" s="103"/>
      <c r="G78" s="78"/>
    </row>
    <row r="79" spans="1:7" s="67" customFormat="1" ht="30" customHeight="1">
      <c r="A79" s="69">
        <v>76</v>
      </c>
      <c r="B79" s="105"/>
      <c r="C79" s="65" t="s">
        <v>315</v>
      </c>
      <c r="D79" s="66">
        <v>166</v>
      </c>
      <c r="E79" s="68" t="s">
        <v>286</v>
      </c>
      <c r="F79" s="103"/>
      <c r="G79" s="78"/>
    </row>
    <row r="80" spans="1:7" s="67" customFormat="1" ht="47.25" customHeight="1">
      <c r="A80" s="69">
        <v>77</v>
      </c>
      <c r="B80" s="106"/>
      <c r="C80" s="65" t="s">
        <v>316</v>
      </c>
      <c r="D80" s="66">
        <v>500</v>
      </c>
      <c r="E80" s="68" t="s">
        <v>286</v>
      </c>
      <c r="F80" s="103"/>
      <c r="G80" s="78"/>
    </row>
    <row r="81" spans="1:7" s="67" customFormat="1" ht="20.100000000000001" customHeight="1">
      <c r="A81" s="69">
        <v>78</v>
      </c>
      <c r="B81" s="61" t="s">
        <v>311</v>
      </c>
      <c r="C81" s="65" t="s">
        <v>317</v>
      </c>
      <c r="D81" s="66">
        <v>1000</v>
      </c>
      <c r="E81" s="68" t="s">
        <v>286</v>
      </c>
      <c r="F81" s="86" t="s">
        <v>318</v>
      </c>
      <c r="G81" s="78"/>
    </row>
    <row r="82" spans="1:7" s="67" customFormat="1" ht="20.100000000000001" customHeight="1">
      <c r="A82" s="69">
        <v>79</v>
      </c>
      <c r="B82" s="61" t="s">
        <v>311</v>
      </c>
      <c r="C82" s="65" t="s">
        <v>319</v>
      </c>
      <c r="D82" s="66">
        <v>870</v>
      </c>
      <c r="E82" s="68" t="s">
        <v>286</v>
      </c>
      <c r="F82" s="86" t="s">
        <v>320</v>
      </c>
      <c r="G82" s="78"/>
    </row>
    <row r="83" spans="1:7" s="67" customFormat="1" ht="20.100000000000001" customHeight="1">
      <c r="A83" s="69">
        <v>80</v>
      </c>
      <c r="B83" s="61" t="s">
        <v>311</v>
      </c>
      <c r="C83" s="65" t="s">
        <v>321</v>
      </c>
      <c r="D83" s="66">
        <v>26307.4</v>
      </c>
      <c r="E83" s="68" t="s">
        <v>322</v>
      </c>
      <c r="F83" s="86" t="s">
        <v>323</v>
      </c>
      <c r="G83" s="78"/>
    </row>
    <row r="84" spans="1:7" s="67" customFormat="1" ht="20.100000000000001" customHeight="1">
      <c r="A84" s="69">
        <v>81</v>
      </c>
      <c r="B84" s="61" t="s">
        <v>311</v>
      </c>
      <c r="C84" s="65" t="s">
        <v>324</v>
      </c>
      <c r="D84" s="66">
        <v>1600</v>
      </c>
      <c r="E84" s="68" t="s">
        <v>325</v>
      </c>
      <c r="F84" s="86" t="s">
        <v>326</v>
      </c>
      <c r="G84" s="78"/>
    </row>
    <row r="85" spans="1:7" s="67" customFormat="1" ht="20.100000000000001" customHeight="1">
      <c r="A85" s="69">
        <v>82</v>
      </c>
      <c r="B85" s="61" t="s">
        <v>311</v>
      </c>
      <c r="C85" s="65" t="s">
        <v>324</v>
      </c>
      <c r="D85" s="66">
        <v>2000</v>
      </c>
      <c r="E85" s="68" t="s">
        <v>327</v>
      </c>
      <c r="F85" s="86" t="s">
        <v>328</v>
      </c>
      <c r="G85" s="78"/>
    </row>
    <row r="86" spans="1:7" s="67" customFormat="1" ht="20.100000000000001" customHeight="1">
      <c r="A86" s="69">
        <v>83</v>
      </c>
      <c r="B86" s="61" t="s">
        <v>311</v>
      </c>
      <c r="C86" s="65" t="s">
        <v>168</v>
      </c>
      <c r="D86" s="66">
        <v>27133</v>
      </c>
      <c r="E86" s="68" t="s">
        <v>299</v>
      </c>
      <c r="F86" s="86" t="s">
        <v>329</v>
      </c>
      <c r="G86" s="78"/>
    </row>
    <row r="87" spans="1:7" s="67" customFormat="1" ht="20.100000000000001" customHeight="1">
      <c r="A87" s="69">
        <v>84</v>
      </c>
      <c r="B87" s="61" t="s">
        <v>311</v>
      </c>
      <c r="C87" s="81" t="s">
        <v>330</v>
      </c>
      <c r="D87" s="82">
        <v>9</v>
      </c>
      <c r="E87" s="68" t="s">
        <v>173</v>
      </c>
      <c r="F87" s="103" t="s">
        <v>331</v>
      </c>
      <c r="G87" s="78"/>
    </row>
    <row r="88" spans="1:7" s="67" customFormat="1" ht="20.100000000000001" customHeight="1">
      <c r="A88" s="69">
        <v>85</v>
      </c>
      <c r="B88" s="104" t="s">
        <v>311</v>
      </c>
      <c r="C88" s="81" t="s">
        <v>332</v>
      </c>
      <c r="D88" s="82">
        <v>99</v>
      </c>
      <c r="E88" s="68" t="s">
        <v>173</v>
      </c>
      <c r="F88" s="103"/>
      <c r="G88" s="78"/>
    </row>
    <row r="89" spans="1:7" s="67" customFormat="1" ht="13.5" customHeight="1">
      <c r="A89" s="69">
        <v>86</v>
      </c>
      <c r="B89" s="105"/>
      <c r="C89" s="83" t="s">
        <v>169</v>
      </c>
      <c r="D89" s="82">
        <v>69</v>
      </c>
      <c r="E89" s="68" t="s">
        <v>173</v>
      </c>
      <c r="F89" s="103"/>
      <c r="G89" s="78"/>
    </row>
    <row r="90" spans="1:7" s="67" customFormat="1" ht="15.75" customHeight="1">
      <c r="A90" s="69">
        <v>87</v>
      </c>
      <c r="B90" s="105"/>
      <c r="C90" s="83" t="s">
        <v>170</v>
      </c>
      <c r="D90" s="82">
        <v>50</v>
      </c>
      <c r="E90" s="68" t="s">
        <v>173</v>
      </c>
      <c r="F90" s="103"/>
      <c r="G90" s="78"/>
    </row>
    <row r="91" spans="1:7" s="67" customFormat="1" ht="16.5" customHeight="1">
      <c r="A91" s="69">
        <v>88</v>
      </c>
      <c r="B91" s="105"/>
      <c r="C91" s="83" t="s">
        <v>167</v>
      </c>
      <c r="D91" s="82">
        <v>9</v>
      </c>
      <c r="E91" s="68" t="s">
        <v>173</v>
      </c>
      <c r="F91" s="103"/>
      <c r="G91" s="78"/>
    </row>
    <row r="92" spans="1:7" s="67" customFormat="1" ht="16.5" customHeight="1">
      <c r="A92" s="69">
        <v>89</v>
      </c>
      <c r="B92" s="105"/>
      <c r="C92" s="81" t="s">
        <v>333</v>
      </c>
      <c r="D92" s="82">
        <v>69</v>
      </c>
      <c r="E92" s="68" t="s">
        <v>173</v>
      </c>
      <c r="F92" s="103"/>
      <c r="G92" s="78"/>
    </row>
    <row r="93" spans="1:7" s="67" customFormat="1" ht="15.75" customHeight="1">
      <c r="A93" s="69">
        <v>90</v>
      </c>
      <c r="B93" s="105"/>
      <c r="C93" s="81" t="s">
        <v>334</v>
      </c>
      <c r="D93" s="82">
        <v>9.99</v>
      </c>
      <c r="E93" s="68" t="s">
        <v>173</v>
      </c>
      <c r="F93" s="103"/>
      <c r="G93" s="78"/>
    </row>
    <row r="94" spans="1:7" s="67" customFormat="1" ht="21.75" customHeight="1">
      <c r="A94" s="69">
        <v>91</v>
      </c>
      <c r="B94" s="105"/>
      <c r="C94" s="81" t="s">
        <v>335</v>
      </c>
      <c r="D94" s="82">
        <v>19</v>
      </c>
      <c r="E94" s="68" t="s">
        <v>173</v>
      </c>
      <c r="F94" s="103"/>
      <c r="G94" s="78"/>
    </row>
    <row r="95" spans="1:7" s="67" customFormat="1" ht="24" customHeight="1">
      <c r="A95" s="69">
        <v>92</v>
      </c>
      <c r="B95" s="105"/>
      <c r="C95" s="83" t="s">
        <v>166</v>
      </c>
      <c r="D95" s="82">
        <v>99</v>
      </c>
      <c r="E95" s="68" t="s">
        <v>173</v>
      </c>
      <c r="F95" s="103"/>
      <c r="G95" s="78"/>
    </row>
    <row r="96" spans="1:7" s="67" customFormat="1" ht="27" customHeight="1">
      <c r="A96" s="69">
        <v>93</v>
      </c>
      <c r="B96" s="105"/>
      <c r="C96" s="83" t="s">
        <v>171</v>
      </c>
      <c r="D96" s="82">
        <v>9.9</v>
      </c>
      <c r="E96" s="68" t="s">
        <v>173</v>
      </c>
      <c r="F96" s="103"/>
      <c r="G96" s="78"/>
    </row>
    <row r="97" spans="1:7" s="67" customFormat="1" ht="19.5" customHeight="1">
      <c r="A97" s="69">
        <v>94</v>
      </c>
      <c r="B97" s="105"/>
      <c r="C97" s="83" t="s">
        <v>172</v>
      </c>
      <c r="D97" s="82">
        <v>200</v>
      </c>
      <c r="E97" s="68" t="s">
        <v>173</v>
      </c>
      <c r="F97" s="103"/>
      <c r="G97" s="78"/>
    </row>
    <row r="98" spans="1:7" s="67" customFormat="1" ht="18" customHeight="1">
      <c r="A98" s="69">
        <v>95</v>
      </c>
      <c r="B98" s="105"/>
      <c r="C98" s="81" t="s">
        <v>336</v>
      </c>
      <c r="D98" s="82">
        <v>19</v>
      </c>
      <c r="E98" s="68" t="s">
        <v>173</v>
      </c>
      <c r="F98" s="103"/>
      <c r="G98" s="78"/>
    </row>
    <row r="99" spans="1:7" s="67" customFormat="1" ht="20.25" customHeight="1">
      <c r="A99" s="69">
        <v>96</v>
      </c>
      <c r="B99" s="105"/>
      <c r="C99" s="81" t="s">
        <v>337</v>
      </c>
      <c r="D99" s="82">
        <v>29</v>
      </c>
      <c r="E99" s="68" t="s">
        <v>173</v>
      </c>
      <c r="F99" s="103"/>
      <c r="G99" s="78"/>
    </row>
    <row r="100" spans="1:7" s="67" customFormat="1" ht="24" customHeight="1">
      <c r="A100" s="69">
        <v>97</v>
      </c>
      <c r="B100" s="105"/>
      <c r="C100" s="81" t="s">
        <v>338</v>
      </c>
      <c r="D100" s="82">
        <v>9</v>
      </c>
      <c r="E100" s="68" t="s">
        <v>173</v>
      </c>
      <c r="F100" s="103"/>
      <c r="G100" s="78"/>
    </row>
    <row r="101" spans="1:7" s="67" customFormat="1" ht="21.75" customHeight="1">
      <c r="A101" s="69">
        <v>98</v>
      </c>
      <c r="B101" s="105"/>
      <c r="C101" s="84" t="s">
        <v>339</v>
      </c>
      <c r="D101" s="85">
        <v>0.9</v>
      </c>
      <c r="E101" s="68" t="s">
        <v>173</v>
      </c>
      <c r="F101" s="103"/>
      <c r="G101" s="78"/>
    </row>
    <row r="102" spans="1:7" s="67" customFormat="1" ht="25.5" customHeight="1">
      <c r="A102" s="69">
        <v>99</v>
      </c>
      <c r="B102" s="105"/>
      <c r="C102" s="81" t="s">
        <v>340</v>
      </c>
      <c r="D102" s="82">
        <v>9</v>
      </c>
      <c r="E102" s="68" t="s">
        <v>173</v>
      </c>
      <c r="F102" s="103"/>
      <c r="G102" s="78"/>
    </row>
    <row r="103" spans="1:7" s="67" customFormat="1" ht="24" customHeight="1">
      <c r="A103" s="69">
        <v>100</v>
      </c>
      <c r="B103" s="105"/>
      <c r="C103" s="81" t="s">
        <v>341</v>
      </c>
      <c r="D103" s="82">
        <v>9</v>
      </c>
      <c r="E103" s="68" t="s">
        <v>173</v>
      </c>
      <c r="F103" s="103"/>
      <c r="G103" s="78"/>
    </row>
    <row r="104" spans="1:7" s="67" customFormat="1" ht="28.5" customHeight="1">
      <c r="A104" s="69">
        <v>101</v>
      </c>
      <c r="B104" s="106"/>
      <c r="C104" s="81" t="s">
        <v>342</v>
      </c>
      <c r="D104" s="82">
        <v>10</v>
      </c>
      <c r="E104" s="68" t="s">
        <v>173</v>
      </c>
      <c r="F104" s="103"/>
      <c r="G104" s="78"/>
    </row>
    <row r="105" spans="1:7" s="67" customFormat="1" ht="20.100000000000001" customHeight="1">
      <c r="A105" s="69">
        <v>102</v>
      </c>
      <c r="B105" s="61" t="s">
        <v>343</v>
      </c>
      <c r="C105" s="91" t="s">
        <v>344</v>
      </c>
      <c r="D105" s="92">
        <v>200</v>
      </c>
      <c r="E105" s="68" t="s">
        <v>173</v>
      </c>
      <c r="F105" s="93" t="s">
        <v>345</v>
      </c>
      <c r="G105" s="107" t="s">
        <v>346</v>
      </c>
    </row>
    <row r="106" spans="1:7" s="67" customFormat="1" ht="20.100000000000001" customHeight="1">
      <c r="A106" s="69">
        <v>103</v>
      </c>
      <c r="B106" s="61" t="s">
        <v>343</v>
      </c>
      <c r="C106" s="91" t="s">
        <v>347</v>
      </c>
      <c r="D106" s="92">
        <v>200</v>
      </c>
      <c r="E106" s="68" t="s">
        <v>173</v>
      </c>
      <c r="F106" s="93" t="s">
        <v>174</v>
      </c>
      <c r="G106" s="107"/>
    </row>
    <row r="107" spans="1:7" s="67" customFormat="1" ht="20.100000000000001" customHeight="1">
      <c r="A107" s="69">
        <v>104</v>
      </c>
      <c r="B107" s="61" t="s">
        <v>343</v>
      </c>
      <c r="C107" s="91" t="s">
        <v>348</v>
      </c>
      <c r="D107" s="92">
        <v>1000</v>
      </c>
      <c r="E107" s="68" t="s">
        <v>173</v>
      </c>
      <c r="F107" s="93" t="s">
        <v>175</v>
      </c>
      <c r="G107" s="107"/>
    </row>
    <row r="108" spans="1:7" s="67" customFormat="1" ht="20.100000000000001" customHeight="1">
      <c r="A108" s="69">
        <v>105</v>
      </c>
      <c r="B108" s="61" t="s">
        <v>343</v>
      </c>
      <c r="C108" s="91" t="s">
        <v>349</v>
      </c>
      <c r="D108" s="92">
        <v>200</v>
      </c>
      <c r="E108" s="68" t="s">
        <v>173</v>
      </c>
      <c r="F108" s="93" t="s">
        <v>176</v>
      </c>
      <c r="G108" s="107"/>
    </row>
    <row r="109" spans="1:7" s="67" customFormat="1" ht="20.100000000000001" customHeight="1">
      <c r="A109" s="69">
        <v>106</v>
      </c>
      <c r="B109" s="61" t="s">
        <v>343</v>
      </c>
      <c r="C109" s="91" t="s">
        <v>350</v>
      </c>
      <c r="D109" s="92">
        <v>200</v>
      </c>
      <c r="E109" s="68" t="s">
        <v>173</v>
      </c>
      <c r="F109" s="93" t="s">
        <v>177</v>
      </c>
      <c r="G109" s="107"/>
    </row>
    <row r="110" spans="1:7" s="67" customFormat="1" ht="20.100000000000001" customHeight="1">
      <c r="A110" s="69">
        <v>107</v>
      </c>
      <c r="B110" s="61" t="s">
        <v>343</v>
      </c>
      <c r="C110" s="91" t="s">
        <v>351</v>
      </c>
      <c r="D110" s="92">
        <v>200</v>
      </c>
      <c r="E110" s="68" t="s">
        <v>173</v>
      </c>
      <c r="F110" s="93" t="s">
        <v>178</v>
      </c>
      <c r="G110" s="107"/>
    </row>
    <row r="111" spans="1:7" s="67" customFormat="1" ht="20.100000000000001" customHeight="1">
      <c r="A111" s="69">
        <v>108</v>
      </c>
      <c r="B111" s="61" t="s">
        <v>343</v>
      </c>
      <c r="C111" s="91" t="s">
        <v>352</v>
      </c>
      <c r="D111" s="92">
        <v>150</v>
      </c>
      <c r="E111" s="68" t="s">
        <v>173</v>
      </c>
      <c r="F111" s="93" t="s">
        <v>179</v>
      </c>
      <c r="G111" s="107"/>
    </row>
    <row r="112" spans="1:7" s="67" customFormat="1" ht="20.100000000000001" customHeight="1">
      <c r="A112" s="69">
        <v>109</v>
      </c>
      <c r="B112" s="61" t="s">
        <v>343</v>
      </c>
      <c r="C112" s="91" t="s">
        <v>353</v>
      </c>
      <c r="D112" s="92">
        <v>200</v>
      </c>
      <c r="E112" s="68" t="s">
        <v>173</v>
      </c>
      <c r="F112" s="93" t="s">
        <v>180</v>
      </c>
      <c r="G112" s="107"/>
    </row>
    <row r="113" spans="1:7" s="67" customFormat="1" ht="20.100000000000001" customHeight="1">
      <c r="A113" s="69">
        <v>110</v>
      </c>
      <c r="B113" s="61" t="s">
        <v>343</v>
      </c>
      <c r="C113" s="91" t="s">
        <v>354</v>
      </c>
      <c r="D113" s="92">
        <v>200</v>
      </c>
      <c r="E113" s="68" t="s">
        <v>173</v>
      </c>
      <c r="F113" s="93" t="s">
        <v>181</v>
      </c>
      <c r="G113" s="107"/>
    </row>
    <row r="114" spans="1:7" s="67" customFormat="1" ht="20.100000000000001" customHeight="1">
      <c r="A114" s="69">
        <v>111</v>
      </c>
      <c r="B114" s="61" t="s">
        <v>343</v>
      </c>
      <c r="C114" s="91" t="s">
        <v>355</v>
      </c>
      <c r="D114" s="92">
        <v>200</v>
      </c>
      <c r="E114" s="68" t="s">
        <v>173</v>
      </c>
      <c r="F114" s="93" t="s">
        <v>182</v>
      </c>
      <c r="G114" s="107"/>
    </row>
    <row r="115" spans="1:7" s="67" customFormat="1" ht="20.100000000000001" customHeight="1">
      <c r="A115" s="69">
        <v>112</v>
      </c>
      <c r="B115" s="61" t="s">
        <v>343</v>
      </c>
      <c r="C115" s="91" t="s">
        <v>356</v>
      </c>
      <c r="D115" s="92">
        <v>200</v>
      </c>
      <c r="E115" s="68" t="s">
        <v>173</v>
      </c>
      <c r="F115" s="93" t="s">
        <v>183</v>
      </c>
      <c r="G115" s="107"/>
    </row>
    <row r="116" spans="1:7" s="67" customFormat="1" ht="20.100000000000001" customHeight="1">
      <c r="A116" s="69">
        <v>113</v>
      </c>
      <c r="B116" s="61" t="s">
        <v>343</v>
      </c>
      <c r="C116" s="91" t="s">
        <v>357</v>
      </c>
      <c r="D116" s="92">
        <v>100</v>
      </c>
      <c r="E116" s="68" t="s">
        <v>173</v>
      </c>
      <c r="F116" s="93" t="s">
        <v>184</v>
      </c>
      <c r="G116" s="107"/>
    </row>
    <row r="117" spans="1:7" s="67" customFormat="1" ht="20.100000000000001" customHeight="1">
      <c r="A117" s="69">
        <v>114</v>
      </c>
      <c r="B117" s="61" t="s">
        <v>343</v>
      </c>
      <c r="C117" s="91" t="s">
        <v>358</v>
      </c>
      <c r="D117" s="92">
        <v>100</v>
      </c>
      <c r="E117" s="68" t="s">
        <v>173</v>
      </c>
      <c r="F117" s="93" t="s">
        <v>185</v>
      </c>
      <c r="G117" s="107"/>
    </row>
    <row r="118" spans="1:7" s="67" customFormat="1" ht="20.100000000000001" customHeight="1">
      <c r="A118" s="69">
        <v>115</v>
      </c>
      <c r="B118" s="61" t="s">
        <v>343</v>
      </c>
      <c r="C118" s="91" t="s">
        <v>359</v>
      </c>
      <c r="D118" s="92">
        <v>100</v>
      </c>
      <c r="E118" s="68" t="s">
        <v>173</v>
      </c>
      <c r="F118" s="93" t="s">
        <v>186</v>
      </c>
      <c r="G118" s="107"/>
    </row>
    <row r="119" spans="1:7" s="67" customFormat="1" ht="20.100000000000001" customHeight="1">
      <c r="A119" s="69">
        <v>116</v>
      </c>
      <c r="B119" s="61" t="s">
        <v>343</v>
      </c>
      <c r="C119" s="91" t="s">
        <v>360</v>
      </c>
      <c r="D119" s="92">
        <v>200</v>
      </c>
      <c r="E119" s="68" t="s">
        <v>173</v>
      </c>
      <c r="F119" s="93" t="s">
        <v>187</v>
      </c>
      <c r="G119" s="107"/>
    </row>
    <row r="120" spans="1:7" s="67" customFormat="1" ht="20.100000000000001" customHeight="1">
      <c r="A120" s="69">
        <v>117</v>
      </c>
      <c r="B120" s="61" t="s">
        <v>343</v>
      </c>
      <c r="C120" s="91" t="s">
        <v>361</v>
      </c>
      <c r="D120" s="92">
        <v>100</v>
      </c>
      <c r="E120" s="68" t="s">
        <v>173</v>
      </c>
      <c r="F120" s="93" t="s">
        <v>188</v>
      </c>
      <c r="G120" s="107"/>
    </row>
    <row r="121" spans="1:7" s="67" customFormat="1" ht="20.100000000000001" customHeight="1">
      <c r="A121" s="69">
        <v>118</v>
      </c>
      <c r="B121" s="61" t="s">
        <v>343</v>
      </c>
      <c r="C121" s="91" t="s">
        <v>362</v>
      </c>
      <c r="D121" s="92">
        <v>50</v>
      </c>
      <c r="E121" s="68" t="s">
        <v>173</v>
      </c>
      <c r="F121" s="93" t="s">
        <v>189</v>
      </c>
      <c r="G121" s="107"/>
    </row>
    <row r="122" spans="1:7" s="67" customFormat="1" ht="20.100000000000001" customHeight="1">
      <c r="A122" s="69">
        <v>119</v>
      </c>
      <c r="B122" s="61" t="s">
        <v>343</v>
      </c>
      <c r="C122" s="91" t="s">
        <v>363</v>
      </c>
      <c r="D122" s="92">
        <v>50</v>
      </c>
      <c r="E122" s="68" t="s">
        <v>173</v>
      </c>
      <c r="F122" s="93" t="s">
        <v>190</v>
      </c>
      <c r="G122" s="107"/>
    </row>
    <row r="123" spans="1:7" s="67" customFormat="1" ht="20.100000000000001" customHeight="1">
      <c r="A123" s="69">
        <v>120</v>
      </c>
      <c r="B123" s="61" t="s">
        <v>343</v>
      </c>
      <c r="C123" s="91" t="s">
        <v>364</v>
      </c>
      <c r="D123" s="92">
        <v>50</v>
      </c>
      <c r="E123" s="68" t="s">
        <v>173</v>
      </c>
      <c r="F123" s="93" t="s">
        <v>191</v>
      </c>
      <c r="G123" s="107"/>
    </row>
    <row r="124" spans="1:7" s="67" customFormat="1" ht="20.100000000000001" customHeight="1">
      <c r="A124" s="69">
        <v>121</v>
      </c>
      <c r="B124" s="61" t="s">
        <v>343</v>
      </c>
      <c r="C124" s="91" t="s">
        <v>365</v>
      </c>
      <c r="D124" s="92">
        <v>50</v>
      </c>
      <c r="E124" s="68" t="s">
        <v>173</v>
      </c>
      <c r="F124" s="93" t="s">
        <v>192</v>
      </c>
      <c r="G124" s="107"/>
    </row>
    <row r="125" spans="1:7" s="67" customFormat="1" ht="20.100000000000001" customHeight="1">
      <c r="A125" s="69">
        <v>122</v>
      </c>
      <c r="B125" s="61" t="s">
        <v>343</v>
      </c>
      <c r="C125" s="91" t="s">
        <v>366</v>
      </c>
      <c r="D125" s="92">
        <v>300</v>
      </c>
      <c r="E125" s="68" t="s">
        <v>173</v>
      </c>
      <c r="F125" s="93" t="s">
        <v>193</v>
      </c>
      <c r="G125" s="107"/>
    </row>
    <row r="126" spans="1:7" s="67" customFormat="1" ht="20.100000000000001" customHeight="1">
      <c r="A126" s="69">
        <v>123</v>
      </c>
      <c r="B126" s="61" t="s">
        <v>343</v>
      </c>
      <c r="C126" s="65" t="s">
        <v>367</v>
      </c>
      <c r="D126" s="66">
        <v>89</v>
      </c>
      <c r="E126" s="68" t="s">
        <v>173</v>
      </c>
      <c r="F126" s="86" t="s">
        <v>368</v>
      </c>
      <c r="G126" s="78"/>
    </row>
    <row r="127" spans="1:7" s="67" customFormat="1" ht="20.100000000000001" customHeight="1">
      <c r="A127" s="69">
        <v>124</v>
      </c>
      <c r="B127" s="61" t="s">
        <v>343</v>
      </c>
      <c r="C127" s="65" t="s">
        <v>369</v>
      </c>
      <c r="D127" s="66">
        <v>200</v>
      </c>
      <c r="E127" s="68" t="s">
        <v>173</v>
      </c>
      <c r="F127" s="86" t="s">
        <v>370</v>
      </c>
      <c r="G127" s="78"/>
    </row>
    <row r="128" spans="1:7" s="67" customFormat="1" ht="20.100000000000001" customHeight="1">
      <c r="A128" s="69">
        <v>125</v>
      </c>
      <c r="B128" s="61" t="s">
        <v>343</v>
      </c>
      <c r="C128" s="65" t="s">
        <v>371</v>
      </c>
      <c r="D128" s="66">
        <v>199</v>
      </c>
      <c r="E128" s="68" t="s">
        <v>173</v>
      </c>
      <c r="F128" s="86" t="s">
        <v>372</v>
      </c>
      <c r="G128" s="78"/>
    </row>
    <row r="129" spans="1:7" s="67" customFormat="1" ht="20.100000000000001" customHeight="1">
      <c r="A129" s="69">
        <v>126</v>
      </c>
      <c r="B129" s="61" t="s">
        <v>373</v>
      </c>
      <c r="C129" s="65" t="s">
        <v>92</v>
      </c>
      <c r="D129" s="66">
        <v>60000</v>
      </c>
      <c r="E129" s="68" t="s">
        <v>374</v>
      </c>
      <c r="F129" s="103" t="s">
        <v>375</v>
      </c>
      <c r="G129" s="78"/>
    </row>
    <row r="130" spans="1:7" s="67" customFormat="1" ht="20.100000000000001" customHeight="1">
      <c r="A130" s="69">
        <v>127</v>
      </c>
      <c r="B130" s="61" t="s">
        <v>373</v>
      </c>
      <c r="C130" s="65" t="s">
        <v>92</v>
      </c>
      <c r="D130" s="66">
        <v>30000</v>
      </c>
      <c r="E130" s="68" t="s">
        <v>376</v>
      </c>
      <c r="F130" s="103"/>
      <c r="G130" s="78"/>
    </row>
    <row r="131" spans="1:7" s="67" customFormat="1" ht="20.100000000000001" customHeight="1">
      <c r="A131" s="69">
        <v>128</v>
      </c>
      <c r="B131" s="61" t="s">
        <v>373</v>
      </c>
      <c r="C131" s="65" t="s">
        <v>92</v>
      </c>
      <c r="D131" s="66">
        <v>20000</v>
      </c>
      <c r="E131" s="68" t="s">
        <v>377</v>
      </c>
      <c r="F131" s="103"/>
      <c r="G131" s="78"/>
    </row>
    <row r="132" spans="1:7" s="67" customFormat="1" ht="20.100000000000001" customHeight="1">
      <c r="A132" s="69">
        <v>129</v>
      </c>
      <c r="B132" s="61" t="s">
        <v>373</v>
      </c>
      <c r="C132" s="65" t="s">
        <v>92</v>
      </c>
      <c r="D132" s="66">
        <v>30000</v>
      </c>
      <c r="E132" s="68" t="s">
        <v>378</v>
      </c>
      <c r="F132" s="103"/>
      <c r="G132" s="78"/>
    </row>
    <row r="133" spans="1:7" s="67" customFormat="1" ht="20.100000000000001" customHeight="1">
      <c r="A133" s="69">
        <v>130</v>
      </c>
      <c r="B133" s="61" t="s">
        <v>373</v>
      </c>
      <c r="C133" s="65" t="s">
        <v>92</v>
      </c>
      <c r="D133" s="66">
        <v>10220</v>
      </c>
      <c r="E133" s="68" t="s">
        <v>379</v>
      </c>
      <c r="F133" s="103"/>
      <c r="G133" s="78"/>
    </row>
    <row r="134" spans="1:7" s="67" customFormat="1" ht="20.100000000000001" customHeight="1">
      <c r="A134" s="69">
        <v>131</v>
      </c>
      <c r="B134" s="61" t="s">
        <v>373</v>
      </c>
      <c r="C134" s="65" t="s">
        <v>92</v>
      </c>
      <c r="D134" s="66">
        <v>63998.42</v>
      </c>
      <c r="E134" s="68" t="s">
        <v>380</v>
      </c>
      <c r="F134" s="86" t="s">
        <v>381</v>
      </c>
      <c r="G134" s="78"/>
    </row>
    <row r="135" spans="1:7" s="67" customFormat="1" ht="20.100000000000001" customHeight="1">
      <c r="A135" s="69">
        <v>132</v>
      </c>
      <c r="B135" s="61" t="s">
        <v>373</v>
      </c>
      <c r="C135" s="65" t="s">
        <v>92</v>
      </c>
      <c r="D135" s="66">
        <v>40000</v>
      </c>
      <c r="E135" s="68" t="s">
        <v>382</v>
      </c>
      <c r="F135" s="86" t="s">
        <v>383</v>
      </c>
      <c r="G135" s="78"/>
    </row>
    <row r="136" spans="1:7" s="67" customFormat="1" ht="20.100000000000001" customHeight="1">
      <c r="A136" s="69">
        <v>133</v>
      </c>
      <c r="B136" s="61" t="s">
        <v>373</v>
      </c>
      <c r="C136" s="65" t="s">
        <v>92</v>
      </c>
      <c r="D136" s="66">
        <v>40000</v>
      </c>
      <c r="E136" s="68" t="s">
        <v>384</v>
      </c>
      <c r="F136" s="103" t="s">
        <v>385</v>
      </c>
      <c r="G136" s="78"/>
    </row>
    <row r="137" spans="1:7" s="67" customFormat="1" ht="20.100000000000001" customHeight="1">
      <c r="A137" s="69">
        <v>134</v>
      </c>
      <c r="B137" s="61" t="s">
        <v>373</v>
      </c>
      <c r="C137" s="65" t="s">
        <v>92</v>
      </c>
      <c r="D137" s="66">
        <v>62282</v>
      </c>
      <c r="E137" s="68" t="s">
        <v>386</v>
      </c>
      <c r="F137" s="103"/>
      <c r="G137" s="78"/>
    </row>
    <row r="138" spans="1:7" s="67" customFormat="1" ht="20.100000000000001" customHeight="1">
      <c r="A138" s="69">
        <v>135</v>
      </c>
      <c r="B138" s="61" t="s">
        <v>373</v>
      </c>
      <c r="C138" s="65" t="s">
        <v>92</v>
      </c>
      <c r="D138" s="66">
        <v>18940</v>
      </c>
      <c r="E138" s="68" t="s">
        <v>387</v>
      </c>
      <c r="F138" s="103" t="s">
        <v>388</v>
      </c>
      <c r="G138" s="78"/>
    </row>
    <row r="139" spans="1:7" s="67" customFormat="1" ht="20.100000000000001" customHeight="1">
      <c r="A139" s="69">
        <v>136</v>
      </c>
      <c r="B139" s="61" t="s">
        <v>373</v>
      </c>
      <c r="C139" s="65" t="s">
        <v>92</v>
      </c>
      <c r="D139" s="66">
        <v>11000</v>
      </c>
      <c r="E139" s="68" t="s">
        <v>389</v>
      </c>
      <c r="F139" s="103"/>
      <c r="G139" s="78"/>
    </row>
    <row r="140" spans="1:7" s="67" customFormat="1" ht="20.100000000000001" customHeight="1">
      <c r="A140" s="69">
        <v>137</v>
      </c>
      <c r="B140" s="61" t="s">
        <v>373</v>
      </c>
      <c r="C140" s="65" t="s">
        <v>92</v>
      </c>
      <c r="D140" s="66">
        <v>10060</v>
      </c>
      <c r="E140" s="68" t="s">
        <v>390</v>
      </c>
      <c r="F140" s="103"/>
      <c r="G140" s="78"/>
    </row>
    <row r="141" spans="1:7" s="67" customFormat="1" ht="20.100000000000001" customHeight="1">
      <c r="A141" s="69">
        <v>138</v>
      </c>
      <c r="B141" s="61" t="s">
        <v>373</v>
      </c>
      <c r="C141" s="65" t="s">
        <v>194</v>
      </c>
      <c r="D141" s="66">
        <v>650</v>
      </c>
      <c r="E141" s="68" t="s">
        <v>391</v>
      </c>
      <c r="F141" s="86" t="s">
        <v>195</v>
      </c>
      <c r="G141" s="78"/>
    </row>
    <row r="142" spans="1:7" s="67" customFormat="1" ht="20.100000000000001" customHeight="1">
      <c r="A142" s="69">
        <v>139</v>
      </c>
      <c r="B142" s="61" t="s">
        <v>392</v>
      </c>
      <c r="C142" s="65" t="s">
        <v>196</v>
      </c>
      <c r="D142" s="66">
        <v>2000</v>
      </c>
      <c r="E142" s="68" t="s">
        <v>393</v>
      </c>
      <c r="F142" s="86" t="s">
        <v>197</v>
      </c>
      <c r="G142" s="78"/>
    </row>
    <row r="143" spans="1:7" s="67" customFormat="1" ht="20.100000000000001" customHeight="1">
      <c r="A143" s="69">
        <v>140</v>
      </c>
      <c r="B143" s="61" t="s">
        <v>392</v>
      </c>
      <c r="C143" s="65" t="s">
        <v>198</v>
      </c>
      <c r="D143" s="66">
        <v>1512.5</v>
      </c>
      <c r="E143" s="68" t="s">
        <v>173</v>
      </c>
      <c r="F143" s="86" t="s">
        <v>394</v>
      </c>
      <c r="G143" s="78"/>
    </row>
    <row r="144" spans="1:7" s="67" customFormat="1" ht="20.100000000000001" customHeight="1">
      <c r="A144" s="69">
        <v>141</v>
      </c>
      <c r="B144" s="61" t="s">
        <v>392</v>
      </c>
      <c r="C144" s="65" t="s">
        <v>395</v>
      </c>
      <c r="D144" s="66">
        <v>2000</v>
      </c>
      <c r="E144" s="68" t="s">
        <v>396</v>
      </c>
      <c r="F144" s="86" t="s">
        <v>397</v>
      </c>
      <c r="G144" s="78"/>
    </row>
    <row r="145" spans="1:7" s="67" customFormat="1" ht="20.100000000000001" customHeight="1">
      <c r="A145" s="69">
        <v>142</v>
      </c>
      <c r="B145" s="61" t="s">
        <v>392</v>
      </c>
      <c r="C145" s="65" t="s">
        <v>395</v>
      </c>
      <c r="D145" s="66">
        <v>600</v>
      </c>
      <c r="E145" s="68" t="s">
        <v>398</v>
      </c>
      <c r="F145" s="86" t="s">
        <v>399</v>
      </c>
      <c r="G145" s="78"/>
    </row>
    <row r="146" spans="1:7" s="67" customFormat="1" ht="20.100000000000001" customHeight="1">
      <c r="A146" s="69">
        <v>143</v>
      </c>
      <c r="B146" s="61" t="s">
        <v>392</v>
      </c>
      <c r="C146" s="65" t="s">
        <v>400</v>
      </c>
      <c r="D146" s="66">
        <v>67</v>
      </c>
      <c r="E146" s="68" t="s">
        <v>401</v>
      </c>
      <c r="F146" s="86" t="s">
        <v>402</v>
      </c>
      <c r="G146" s="78"/>
    </row>
    <row r="147" spans="1:7" s="67" customFormat="1" ht="20.100000000000001" customHeight="1">
      <c r="A147" s="69">
        <v>144</v>
      </c>
      <c r="B147" s="61" t="s">
        <v>403</v>
      </c>
      <c r="C147" s="65" t="s">
        <v>93</v>
      </c>
      <c r="D147" s="66">
        <v>30000</v>
      </c>
      <c r="E147" s="68" t="s">
        <v>404</v>
      </c>
      <c r="F147" s="103" t="s">
        <v>405</v>
      </c>
      <c r="G147" s="78"/>
    </row>
    <row r="148" spans="1:7" s="67" customFormat="1" ht="20.100000000000001" customHeight="1">
      <c r="A148" s="69">
        <v>145</v>
      </c>
      <c r="B148" s="61" t="s">
        <v>403</v>
      </c>
      <c r="C148" s="65" t="s">
        <v>93</v>
      </c>
      <c r="D148" s="66">
        <v>30000</v>
      </c>
      <c r="E148" s="68" t="s">
        <v>406</v>
      </c>
      <c r="F148" s="103"/>
      <c r="G148" s="78"/>
    </row>
    <row r="149" spans="1:7" s="67" customFormat="1" ht="20.100000000000001" customHeight="1">
      <c r="A149" s="69">
        <v>146</v>
      </c>
      <c r="B149" s="61" t="s">
        <v>403</v>
      </c>
      <c r="C149" s="65" t="s">
        <v>93</v>
      </c>
      <c r="D149" s="66">
        <v>20000</v>
      </c>
      <c r="E149" s="68" t="s">
        <v>401</v>
      </c>
      <c r="F149" s="103"/>
      <c r="G149" s="78"/>
    </row>
    <row r="150" spans="1:7" s="67" customFormat="1" ht="20.100000000000001" customHeight="1">
      <c r="A150" s="69">
        <v>147</v>
      </c>
      <c r="B150" s="61" t="s">
        <v>403</v>
      </c>
      <c r="C150" s="65" t="s">
        <v>93</v>
      </c>
      <c r="D150" s="66">
        <v>28705.27</v>
      </c>
      <c r="E150" s="68" t="s">
        <v>407</v>
      </c>
      <c r="F150" s="103"/>
      <c r="G150" s="78"/>
    </row>
    <row r="151" spans="1:7" s="67" customFormat="1" ht="20.100000000000001" customHeight="1">
      <c r="A151" s="69">
        <v>148</v>
      </c>
      <c r="B151" s="61" t="s">
        <v>403</v>
      </c>
      <c r="C151" s="65" t="s">
        <v>93</v>
      </c>
      <c r="D151" s="66">
        <v>5000</v>
      </c>
      <c r="E151" s="68" t="s">
        <v>408</v>
      </c>
      <c r="F151" s="103"/>
      <c r="G151" s="78"/>
    </row>
    <row r="152" spans="1:7" s="67" customFormat="1" ht="20.100000000000001" customHeight="1">
      <c r="A152" s="69">
        <v>149</v>
      </c>
      <c r="B152" s="61" t="s">
        <v>403</v>
      </c>
      <c r="C152" s="65" t="s">
        <v>400</v>
      </c>
      <c r="D152" s="66">
        <v>11274.6</v>
      </c>
      <c r="E152" s="68" t="s">
        <v>409</v>
      </c>
      <c r="F152" s="86" t="s">
        <v>218</v>
      </c>
      <c r="G152" s="78"/>
    </row>
    <row r="153" spans="1:7" s="67" customFormat="1" ht="20.100000000000001" customHeight="1">
      <c r="A153" s="69">
        <v>150</v>
      </c>
      <c r="B153" s="61" t="s">
        <v>403</v>
      </c>
      <c r="C153" s="65" t="s">
        <v>400</v>
      </c>
      <c r="D153" s="66">
        <v>496</v>
      </c>
      <c r="E153" s="68" t="s">
        <v>410</v>
      </c>
      <c r="F153" s="86" t="s">
        <v>224</v>
      </c>
      <c r="G153" s="78"/>
    </row>
    <row r="154" spans="1:7" s="67" customFormat="1" ht="20.100000000000001" customHeight="1">
      <c r="A154" s="69">
        <v>151</v>
      </c>
      <c r="B154" s="61" t="s">
        <v>403</v>
      </c>
      <c r="C154" s="65" t="s">
        <v>395</v>
      </c>
      <c r="D154" s="66">
        <v>1200</v>
      </c>
      <c r="E154" s="68" t="s">
        <v>396</v>
      </c>
      <c r="F154" s="86" t="s">
        <v>217</v>
      </c>
      <c r="G154" s="78"/>
    </row>
    <row r="155" spans="1:7" s="67" customFormat="1" ht="20.100000000000001" customHeight="1">
      <c r="A155" s="69">
        <v>152</v>
      </c>
      <c r="B155" s="61" t="s">
        <v>403</v>
      </c>
      <c r="C155" s="65" t="s">
        <v>395</v>
      </c>
      <c r="D155" s="66">
        <v>2000</v>
      </c>
      <c r="E155" s="68" t="s">
        <v>398</v>
      </c>
      <c r="F155" s="86" t="s">
        <v>411</v>
      </c>
      <c r="G155" s="78"/>
    </row>
    <row r="156" spans="1:7" s="67" customFormat="1" ht="20.100000000000001" customHeight="1">
      <c r="A156" s="69">
        <v>153</v>
      </c>
      <c r="B156" s="61" t="s">
        <v>403</v>
      </c>
      <c r="C156" s="65" t="s">
        <v>168</v>
      </c>
      <c r="D156" s="66">
        <v>10000</v>
      </c>
      <c r="E156" s="68" t="s">
        <v>393</v>
      </c>
      <c r="F156" s="86" t="s">
        <v>221</v>
      </c>
      <c r="G156" s="78"/>
    </row>
    <row r="157" spans="1:7" s="67" customFormat="1" ht="20.100000000000001" customHeight="1">
      <c r="A157" s="69">
        <v>154</v>
      </c>
      <c r="B157" s="61" t="s">
        <v>403</v>
      </c>
      <c r="C157" s="65" t="s">
        <v>214</v>
      </c>
      <c r="D157" s="66">
        <v>600</v>
      </c>
      <c r="E157" s="68" t="s">
        <v>94</v>
      </c>
      <c r="F157" s="86" t="s">
        <v>219</v>
      </c>
      <c r="G157" s="78"/>
    </row>
    <row r="158" spans="1:7" s="67" customFormat="1" ht="20.100000000000001" customHeight="1">
      <c r="A158" s="69">
        <v>155</v>
      </c>
      <c r="B158" s="61" t="s">
        <v>412</v>
      </c>
      <c r="C158" s="65" t="s">
        <v>215</v>
      </c>
      <c r="D158" s="66">
        <v>1000</v>
      </c>
      <c r="E158" s="68" t="s">
        <v>173</v>
      </c>
      <c r="F158" s="86" t="s">
        <v>222</v>
      </c>
      <c r="G158" s="78"/>
    </row>
    <row r="159" spans="1:7" s="67" customFormat="1" ht="20.100000000000001" customHeight="1">
      <c r="A159" s="69">
        <v>156</v>
      </c>
      <c r="B159" s="61" t="s">
        <v>413</v>
      </c>
      <c r="C159" s="65" t="s">
        <v>216</v>
      </c>
      <c r="D159" s="66">
        <v>21734.41</v>
      </c>
      <c r="E159" s="68" t="s">
        <v>173</v>
      </c>
      <c r="F159" s="86" t="s">
        <v>220</v>
      </c>
      <c r="G159" s="78"/>
    </row>
    <row r="160" spans="1:7" s="67" customFormat="1" ht="20.100000000000001" customHeight="1">
      <c r="A160" s="69">
        <v>157</v>
      </c>
      <c r="B160" s="61" t="s">
        <v>413</v>
      </c>
      <c r="C160" s="65" t="s">
        <v>198</v>
      </c>
      <c r="D160" s="66">
        <v>1512.5</v>
      </c>
      <c r="E160" s="68" t="s">
        <v>173</v>
      </c>
      <c r="F160" s="86" t="s">
        <v>223</v>
      </c>
      <c r="G160" s="78"/>
    </row>
    <row r="161" spans="1:7" s="67" customFormat="1" ht="20.100000000000001" customHeight="1">
      <c r="A161" s="69">
        <v>158</v>
      </c>
      <c r="B161" s="61" t="s">
        <v>414</v>
      </c>
      <c r="C161" s="65" t="s">
        <v>198</v>
      </c>
      <c r="D161" s="66">
        <v>1512.5</v>
      </c>
      <c r="E161" s="68" t="s">
        <v>173</v>
      </c>
      <c r="F161" s="86" t="s">
        <v>415</v>
      </c>
      <c r="G161" s="78"/>
    </row>
    <row r="162" spans="1:7" s="67" customFormat="1" ht="20.100000000000001" customHeight="1">
      <c r="A162" s="69">
        <v>159</v>
      </c>
      <c r="B162" s="61" t="s">
        <v>416</v>
      </c>
      <c r="C162" s="65" t="s">
        <v>417</v>
      </c>
      <c r="D162" s="66">
        <v>14400</v>
      </c>
      <c r="E162" s="68" t="s">
        <v>418</v>
      </c>
      <c r="F162" s="86" t="s">
        <v>419</v>
      </c>
      <c r="G162" s="78"/>
    </row>
    <row r="163" spans="1:7" s="67" customFormat="1" ht="20.100000000000001" customHeight="1">
      <c r="A163" s="69">
        <v>160</v>
      </c>
      <c r="B163" s="61" t="s">
        <v>416</v>
      </c>
      <c r="C163" s="65" t="s">
        <v>417</v>
      </c>
      <c r="D163" s="66">
        <v>2400</v>
      </c>
      <c r="E163" s="68" t="s">
        <v>418</v>
      </c>
      <c r="F163" s="86" t="s">
        <v>420</v>
      </c>
      <c r="G163" s="78"/>
    </row>
    <row r="164" spans="1:7" s="67" customFormat="1" ht="20.100000000000001" customHeight="1">
      <c r="A164" s="69">
        <v>161</v>
      </c>
      <c r="B164" s="61" t="s">
        <v>421</v>
      </c>
      <c r="C164" s="65" t="s">
        <v>74</v>
      </c>
      <c r="D164" s="92">
        <v>68454.649999999994</v>
      </c>
      <c r="E164" s="68" t="s">
        <v>422</v>
      </c>
      <c r="F164" s="93" t="s">
        <v>450</v>
      </c>
      <c r="G164" s="78"/>
    </row>
    <row r="165" spans="1:7" s="67" customFormat="1" ht="20.100000000000001" customHeight="1">
      <c r="A165" s="69">
        <v>162</v>
      </c>
      <c r="B165" s="61" t="s">
        <v>423</v>
      </c>
      <c r="C165" s="65" t="s">
        <v>424</v>
      </c>
      <c r="D165" s="66">
        <v>1010</v>
      </c>
      <c r="E165" s="68" t="s">
        <v>425</v>
      </c>
      <c r="F165" s="87" t="s">
        <v>426</v>
      </c>
      <c r="G165" s="78"/>
    </row>
    <row r="166" spans="1:7" s="67" customFormat="1" ht="20.100000000000001" customHeight="1">
      <c r="A166" s="69">
        <v>163</v>
      </c>
      <c r="B166" s="61" t="s">
        <v>423</v>
      </c>
      <c r="C166" s="65" t="s">
        <v>427</v>
      </c>
      <c r="D166" s="66">
        <v>580</v>
      </c>
      <c r="E166" s="68" t="s">
        <v>425</v>
      </c>
      <c r="F166" s="87" t="s">
        <v>428</v>
      </c>
      <c r="G166" s="78"/>
    </row>
    <row r="167" spans="1:7" s="67" customFormat="1" ht="20.100000000000001" customHeight="1">
      <c r="A167" s="69">
        <v>164</v>
      </c>
      <c r="B167" s="61" t="s">
        <v>429</v>
      </c>
      <c r="C167" s="65" t="s">
        <v>430</v>
      </c>
      <c r="D167" s="66">
        <v>2500</v>
      </c>
      <c r="E167" s="68" t="s">
        <v>431</v>
      </c>
      <c r="F167" s="87" t="s">
        <v>432</v>
      </c>
      <c r="G167" s="78"/>
    </row>
    <row r="168" spans="1:7" s="67" customFormat="1" ht="20.100000000000001" customHeight="1">
      <c r="A168" s="69">
        <v>165</v>
      </c>
      <c r="B168" s="61" t="s">
        <v>429</v>
      </c>
      <c r="C168" s="65" t="s">
        <v>430</v>
      </c>
      <c r="D168" s="66">
        <v>500</v>
      </c>
      <c r="E168" s="68" t="s">
        <v>433</v>
      </c>
      <c r="F168" s="87" t="s">
        <v>434</v>
      </c>
      <c r="G168" s="78"/>
    </row>
    <row r="169" spans="1:7" s="67" customFormat="1" ht="20.100000000000001" customHeight="1">
      <c r="A169" s="69">
        <v>166</v>
      </c>
      <c r="B169" s="61" t="s">
        <v>429</v>
      </c>
      <c r="C169" s="65" t="s">
        <v>435</v>
      </c>
      <c r="D169" s="66">
        <v>200</v>
      </c>
      <c r="E169" s="68" t="s">
        <v>436</v>
      </c>
      <c r="F169" s="87" t="s">
        <v>437</v>
      </c>
      <c r="G169" s="78"/>
    </row>
    <row r="170" spans="1:7" s="67" customFormat="1" ht="20.100000000000001" customHeight="1">
      <c r="A170" s="69">
        <v>167</v>
      </c>
      <c r="B170" s="61" t="s">
        <v>429</v>
      </c>
      <c r="C170" s="65" t="s">
        <v>438</v>
      </c>
      <c r="D170" s="66">
        <v>300</v>
      </c>
      <c r="E170" s="68" t="s">
        <v>173</v>
      </c>
      <c r="F170" s="87" t="s">
        <v>439</v>
      </c>
      <c r="G170" s="78"/>
    </row>
    <row r="171" spans="1:7" s="67" customFormat="1" ht="20.100000000000001" customHeight="1">
      <c r="A171" s="69">
        <v>168</v>
      </c>
      <c r="B171" s="61" t="s">
        <v>429</v>
      </c>
      <c r="C171" s="65" t="s">
        <v>440</v>
      </c>
      <c r="D171" s="66">
        <v>100</v>
      </c>
      <c r="E171" s="68" t="s">
        <v>173</v>
      </c>
      <c r="F171" s="87" t="s">
        <v>441</v>
      </c>
      <c r="G171" s="78"/>
    </row>
    <row r="172" spans="1:7" s="67" customFormat="1" ht="20.100000000000001" customHeight="1">
      <c r="A172" s="69">
        <v>169</v>
      </c>
      <c r="B172" s="61" t="s">
        <v>429</v>
      </c>
      <c r="C172" s="65" t="s">
        <v>442</v>
      </c>
      <c r="D172" s="66">
        <v>200</v>
      </c>
      <c r="E172" s="68" t="s">
        <v>173</v>
      </c>
      <c r="F172" s="87" t="s">
        <v>443</v>
      </c>
      <c r="G172" s="78"/>
    </row>
    <row r="173" spans="1:7" s="67" customFormat="1" ht="20.100000000000001" customHeight="1">
      <c r="A173" s="69">
        <v>170</v>
      </c>
      <c r="B173" s="61" t="s">
        <v>429</v>
      </c>
      <c r="C173" s="65" t="s">
        <v>444</v>
      </c>
      <c r="D173" s="66">
        <v>100</v>
      </c>
      <c r="E173" s="68" t="s">
        <v>173</v>
      </c>
      <c r="F173" s="87" t="s">
        <v>445</v>
      </c>
      <c r="G173" s="78"/>
    </row>
    <row r="174" spans="1:7" s="67" customFormat="1" ht="20.100000000000001" customHeight="1">
      <c r="A174" s="69">
        <v>171</v>
      </c>
      <c r="B174" s="61" t="s">
        <v>429</v>
      </c>
      <c r="C174" s="65" t="s">
        <v>446</v>
      </c>
      <c r="D174" s="66">
        <v>100</v>
      </c>
      <c r="E174" s="68" t="s">
        <v>173</v>
      </c>
      <c r="F174" s="87" t="s">
        <v>447</v>
      </c>
      <c r="G174" s="78"/>
    </row>
    <row r="175" spans="1:7" s="67" customFormat="1" ht="20.100000000000001" customHeight="1">
      <c r="A175" s="69">
        <v>172</v>
      </c>
      <c r="B175" s="61" t="s">
        <v>429</v>
      </c>
      <c r="C175" s="65" t="s">
        <v>225</v>
      </c>
      <c r="D175" s="66">
        <v>3000</v>
      </c>
      <c r="E175" s="68" t="s">
        <v>173</v>
      </c>
      <c r="F175" s="87" t="s">
        <v>448</v>
      </c>
      <c r="G175" s="78"/>
    </row>
    <row r="176" spans="1:7" s="67" customFormat="1" ht="29.25" customHeight="1">
      <c r="A176" s="69">
        <v>173</v>
      </c>
      <c r="B176" s="61" t="s">
        <v>475</v>
      </c>
      <c r="C176" s="65" t="s">
        <v>476</v>
      </c>
      <c r="D176" s="66">
        <v>5847.66</v>
      </c>
      <c r="E176" s="68" t="s">
        <v>477</v>
      </c>
      <c r="F176" s="94" t="s">
        <v>478</v>
      </c>
      <c r="G176" s="99" t="s">
        <v>482</v>
      </c>
    </row>
    <row r="177" spans="1:7" s="67" customFormat="1" ht="29.25" customHeight="1">
      <c r="A177" s="69">
        <v>174</v>
      </c>
      <c r="B177" s="61" t="s">
        <v>475</v>
      </c>
      <c r="C177" s="65" t="s">
        <v>479</v>
      </c>
      <c r="D177" s="66">
        <v>4830</v>
      </c>
      <c r="E177" s="68" t="s">
        <v>477</v>
      </c>
      <c r="F177" s="94" t="s">
        <v>480</v>
      </c>
      <c r="G177" s="100"/>
    </row>
    <row r="178" spans="1:7" s="67" customFormat="1" ht="20.100000000000001" customHeight="1">
      <c r="A178" s="69">
        <v>175</v>
      </c>
      <c r="B178" s="61" t="s">
        <v>451</v>
      </c>
      <c r="C178" s="65" t="s">
        <v>555</v>
      </c>
      <c r="D178" s="66">
        <v>5130</v>
      </c>
      <c r="E178" s="68" t="s">
        <v>173</v>
      </c>
      <c r="F178" s="87" t="s">
        <v>452</v>
      </c>
      <c r="G178" s="78"/>
    </row>
    <row r="179" spans="1:7" s="67" customFormat="1" ht="20.100000000000001" customHeight="1">
      <c r="A179" s="69">
        <v>176</v>
      </c>
      <c r="B179" s="61" t="s">
        <v>451</v>
      </c>
      <c r="C179" s="65" t="s">
        <v>453</v>
      </c>
      <c r="D179" s="66">
        <v>21280.6</v>
      </c>
      <c r="E179" s="68" t="s">
        <v>454</v>
      </c>
      <c r="F179" s="87" t="s">
        <v>455</v>
      </c>
      <c r="G179" s="78"/>
    </row>
    <row r="180" spans="1:7" s="67" customFormat="1" ht="20.100000000000001" customHeight="1">
      <c r="A180" s="69">
        <v>177</v>
      </c>
      <c r="B180" s="61" t="s">
        <v>451</v>
      </c>
      <c r="C180" s="65" t="s">
        <v>281</v>
      </c>
      <c r="D180" s="66">
        <v>2000</v>
      </c>
      <c r="E180" s="68" t="s">
        <v>282</v>
      </c>
      <c r="F180" s="87" t="s">
        <v>456</v>
      </c>
      <c r="G180" s="78"/>
    </row>
    <row r="181" spans="1:7" s="67" customFormat="1" ht="20.100000000000001" customHeight="1">
      <c r="A181" s="69">
        <v>178</v>
      </c>
      <c r="B181" s="61" t="s">
        <v>451</v>
      </c>
      <c r="C181" s="65" t="s">
        <v>281</v>
      </c>
      <c r="D181" s="66">
        <v>300</v>
      </c>
      <c r="E181" s="68" t="s">
        <v>457</v>
      </c>
      <c r="F181" s="87" t="s">
        <v>458</v>
      </c>
      <c r="G181" s="78"/>
    </row>
    <row r="182" spans="1:7" s="67" customFormat="1" ht="20.100000000000001" customHeight="1">
      <c r="A182" s="69">
        <v>179</v>
      </c>
      <c r="B182" s="61" t="s">
        <v>451</v>
      </c>
      <c r="C182" s="65" t="s">
        <v>233</v>
      </c>
      <c r="D182" s="66">
        <v>198.4</v>
      </c>
      <c r="E182" s="68" t="s">
        <v>127</v>
      </c>
      <c r="F182" s="87" t="s">
        <v>459</v>
      </c>
      <c r="G182" s="78"/>
    </row>
    <row r="183" spans="1:7" s="67" customFormat="1" ht="20.100000000000001" customHeight="1">
      <c r="A183" s="69">
        <v>180</v>
      </c>
      <c r="B183" s="61" t="s">
        <v>484</v>
      </c>
      <c r="C183" s="65" t="s">
        <v>483</v>
      </c>
      <c r="D183" s="92">
        <v>443261</v>
      </c>
      <c r="E183" s="68" t="s">
        <v>288</v>
      </c>
      <c r="F183" s="87" t="s">
        <v>485</v>
      </c>
      <c r="G183" s="78"/>
    </row>
    <row r="184" spans="1:7" s="67" customFormat="1" ht="20.100000000000001" customHeight="1">
      <c r="A184" s="69">
        <v>181</v>
      </c>
      <c r="B184" s="61" t="s">
        <v>487</v>
      </c>
      <c r="C184" s="65" t="s">
        <v>495</v>
      </c>
      <c r="D184" s="92">
        <v>272291.63</v>
      </c>
      <c r="E184" s="68" t="s">
        <v>382</v>
      </c>
      <c r="F184" s="87" t="s">
        <v>486</v>
      </c>
      <c r="G184" s="78"/>
    </row>
    <row r="185" spans="1:7" s="67" customFormat="1" ht="20.100000000000001" customHeight="1">
      <c r="A185" s="69">
        <v>182</v>
      </c>
      <c r="B185" s="61" t="s">
        <v>488</v>
      </c>
      <c r="C185" s="65" t="s">
        <v>123</v>
      </c>
      <c r="D185" s="66">
        <v>3000</v>
      </c>
      <c r="E185" s="68" t="s">
        <v>109</v>
      </c>
      <c r="F185" s="87" t="s">
        <v>489</v>
      </c>
      <c r="G185" s="78"/>
    </row>
    <row r="186" spans="1:7" s="67" customFormat="1" ht="20.100000000000001" customHeight="1">
      <c r="A186" s="69">
        <v>183</v>
      </c>
      <c r="B186" s="61" t="s">
        <v>490</v>
      </c>
      <c r="C186" s="65" t="s">
        <v>491</v>
      </c>
      <c r="D186" s="66">
        <v>5130</v>
      </c>
      <c r="E186" s="68" t="s">
        <v>556</v>
      </c>
      <c r="F186" s="87" t="s">
        <v>492</v>
      </c>
      <c r="G186" s="78"/>
    </row>
    <row r="187" spans="1:7" s="67" customFormat="1" ht="20.100000000000001" customHeight="1">
      <c r="A187" s="69">
        <v>184</v>
      </c>
      <c r="B187" s="61" t="s">
        <v>490</v>
      </c>
      <c r="C187" s="65" t="s">
        <v>281</v>
      </c>
      <c r="D187" s="66">
        <v>2500</v>
      </c>
      <c r="E187" s="68" t="s">
        <v>382</v>
      </c>
      <c r="F187" s="87" t="s">
        <v>493</v>
      </c>
      <c r="G187" s="78"/>
    </row>
    <row r="188" spans="1:7" s="67" customFormat="1" ht="20.100000000000001" customHeight="1">
      <c r="A188" s="69">
        <v>185</v>
      </c>
      <c r="B188" s="61" t="s">
        <v>490</v>
      </c>
      <c r="C188" s="65" t="s">
        <v>281</v>
      </c>
      <c r="D188" s="66">
        <v>1000</v>
      </c>
      <c r="E188" s="68" t="s">
        <v>106</v>
      </c>
      <c r="F188" s="87" t="s">
        <v>494</v>
      </c>
      <c r="G188" s="78"/>
    </row>
    <row r="189" spans="1:7" s="67" customFormat="1" ht="20.100000000000001" customHeight="1">
      <c r="A189" s="69">
        <v>186</v>
      </c>
      <c r="B189" s="61" t="s">
        <v>530</v>
      </c>
      <c r="C189" s="65" t="s">
        <v>531</v>
      </c>
      <c r="D189" s="66">
        <v>33500</v>
      </c>
      <c r="E189" s="68" t="s">
        <v>109</v>
      </c>
      <c r="F189" s="87" t="s">
        <v>532</v>
      </c>
      <c r="G189" s="78"/>
    </row>
    <row r="190" spans="1:7" s="67" customFormat="1" ht="20.100000000000001" customHeight="1">
      <c r="A190" s="69">
        <v>187</v>
      </c>
      <c r="B190" s="61" t="s">
        <v>533</v>
      </c>
      <c r="C190" s="65" t="s">
        <v>534</v>
      </c>
      <c r="D190" s="66">
        <v>4100</v>
      </c>
      <c r="E190" s="68" t="s">
        <v>535</v>
      </c>
      <c r="F190" s="87" t="s">
        <v>536</v>
      </c>
      <c r="G190" s="78"/>
    </row>
    <row r="191" spans="1:7" s="67" customFormat="1" ht="20.100000000000001" customHeight="1">
      <c r="A191" s="69">
        <v>188</v>
      </c>
      <c r="B191" s="61" t="s">
        <v>537</v>
      </c>
      <c r="C191" s="65" t="s">
        <v>93</v>
      </c>
      <c r="D191" s="66">
        <v>30000</v>
      </c>
      <c r="E191" s="68" t="s">
        <v>408</v>
      </c>
      <c r="F191" s="110" t="s">
        <v>538</v>
      </c>
      <c r="G191" s="78"/>
    </row>
    <row r="192" spans="1:7" s="67" customFormat="1" ht="20.100000000000001" customHeight="1">
      <c r="A192" s="69">
        <v>189</v>
      </c>
      <c r="B192" s="61" t="s">
        <v>537</v>
      </c>
      <c r="C192" s="65" t="s">
        <v>93</v>
      </c>
      <c r="D192" s="66">
        <v>30000</v>
      </c>
      <c r="E192" s="68" t="s">
        <v>539</v>
      </c>
      <c r="F192" s="111"/>
      <c r="G192" s="78"/>
    </row>
    <row r="193" spans="1:7" s="67" customFormat="1" ht="20.100000000000001" customHeight="1">
      <c r="A193" s="69">
        <v>190</v>
      </c>
      <c r="B193" s="61" t="s">
        <v>537</v>
      </c>
      <c r="C193" s="65" t="s">
        <v>93</v>
      </c>
      <c r="D193" s="66">
        <v>52602.51</v>
      </c>
      <c r="E193" s="68" t="s">
        <v>540</v>
      </c>
      <c r="F193" s="112"/>
      <c r="G193" s="78"/>
    </row>
    <row r="194" spans="1:7" s="67" customFormat="1" ht="20.100000000000001" customHeight="1">
      <c r="A194" s="69">
        <v>191</v>
      </c>
      <c r="B194" s="61" t="s">
        <v>541</v>
      </c>
      <c r="C194" s="65" t="s">
        <v>542</v>
      </c>
      <c r="D194" s="66">
        <v>500</v>
      </c>
      <c r="E194" s="68" t="s">
        <v>109</v>
      </c>
      <c r="F194" s="87" t="s">
        <v>543</v>
      </c>
      <c r="G194" s="78"/>
    </row>
    <row r="195" spans="1:7" s="67" customFormat="1" ht="20.100000000000001" customHeight="1">
      <c r="A195" s="69">
        <v>192</v>
      </c>
      <c r="B195" s="61" t="s">
        <v>541</v>
      </c>
      <c r="C195" s="65" t="s">
        <v>544</v>
      </c>
      <c r="D195" s="66">
        <v>5130</v>
      </c>
      <c r="E195" s="68" t="s">
        <v>173</v>
      </c>
      <c r="F195" s="87" t="s">
        <v>545</v>
      </c>
      <c r="G195" s="78"/>
    </row>
    <row r="196" spans="1:7" s="67" customFormat="1" ht="20.100000000000001" customHeight="1">
      <c r="A196" s="69">
        <v>193</v>
      </c>
      <c r="B196" s="61" t="s">
        <v>547</v>
      </c>
      <c r="C196" s="65" t="s">
        <v>281</v>
      </c>
      <c r="D196" s="66">
        <v>2400</v>
      </c>
      <c r="E196" s="68" t="s">
        <v>282</v>
      </c>
      <c r="F196" s="98" t="s">
        <v>546</v>
      </c>
      <c r="G196" s="78"/>
    </row>
    <row r="197" spans="1:7" s="67" customFormat="1" ht="20.100000000000001" customHeight="1">
      <c r="A197" s="69">
        <v>194</v>
      </c>
      <c r="B197" s="61" t="s">
        <v>547</v>
      </c>
      <c r="C197" s="65" t="s">
        <v>50</v>
      </c>
      <c r="D197" s="116">
        <v>161550</v>
      </c>
      <c r="E197" s="68" t="s">
        <v>548</v>
      </c>
      <c r="F197" s="98" t="s">
        <v>549</v>
      </c>
      <c r="G197" s="78"/>
    </row>
    <row r="198" spans="1:7" s="67" customFormat="1" ht="20.100000000000001" customHeight="1">
      <c r="A198" s="69">
        <v>195</v>
      </c>
      <c r="B198" s="61" t="s">
        <v>547</v>
      </c>
      <c r="C198" s="65" t="s">
        <v>281</v>
      </c>
      <c r="D198" s="92">
        <v>1800</v>
      </c>
      <c r="E198" s="68" t="s">
        <v>106</v>
      </c>
      <c r="F198" s="98" t="s">
        <v>551</v>
      </c>
      <c r="G198" s="78"/>
    </row>
    <row r="199" spans="1:7" s="67" customFormat="1" ht="20.100000000000001" customHeight="1">
      <c r="A199" s="69">
        <v>196</v>
      </c>
      <c r="B199" s="61" t="s">
        <v>547</v>
      </c>
      <c r="C199" s="65" t="s">
        <v>281</v>
      </c>
      <c r="D199" s="117">
        <v>2500</v>
      </c>
      <c r="E199" s="68" t="s">
        <v>106</v>
      </c>
      <c r="F199" s="98" t="s">
        <v>550</v>
      </c>
      <c r="G199" s="78"/>
    </row>
    <row r="200" spans="1:7" s="67" customFormat="1" ht="20.100000000000001" customHeight="1">
      <c r="A200" s="69">
        <v>197</v>
      </c>
      <c r="B200" s="61" t="s">
        <v>547</v>
      </c>
      <c r="C200" s="65" t="s">
        <v>30</v>
      </c>
      <c r="D200" s="66">
        <v>26951.05</v>
      </c>
      <c r="E200" s="68" t="s">
        <v>109</v>
      </c>
      <c r="F200" s="98" t="s">
        <v>552</v>
      </c>
      <c r="G200" s="78"/>
    </row>
    <row r="201" spans="1:7" s="67" customFormat="1" ht="20.100000000000001" customHeight="1">
      <c r="A201" s="69">
        <v>198</v>
      </c>
      <c r="B201" s="61" t="s">
        <v>547</v>
      </c>
      <c r="C201" s="65" t="s">
        <v>553</v>
      </c>
      <c r="D201" s="66">
        <v>100</v>
      </c>
      <c r="E201" s="68" t="s">
        <v>120</v>
      </c>
      <c r="F201" s="98" t="s">
        <v>554</v>
      </c>
      <c r="G201" s="78"/>
    </row>
    <row r="202" spans="1:7" s="67" customFormat="1" ht="20.100000000000001" customHeight="1">
      <c r="A202" s="69">
        <v>199</v>
      </c>
      <c r="B202" s="61" t="s">
        <v>547</v>
      </c>
      <c r="C202" s="65" t="s">
        <v>198</v>
      </c>
      <c r="D202" s="66">
        <v>5130</v>
      </c>
      <c r="E202" s="68" t="s">
        <v>173</v>
      </c>
      <c r="F202" s="98" t="s">
        <v>557</v>
      </c>
      <c r="G202" s="78"/>
    </row>
    <row r="203" spans="1:7" s="67" customFormat="1" ht="20.100000000000001" customHeight="1">
      <c r="A203" s="69">
        <v>200</v>
      </c>
      <c r="B203" s="61" t="s">
        <v>547</v>
      </c>
      <c r="C203" s="65" t="s">
        <v>558</v>
      </c>
      <c r="D203" s="66">
        <v>2992.5</v>
      </c>
      <c r="E203" s="68" t="s">
        <v>173</v>
      </c>
      <c r="F203" s="98" t="s">
        <v>559</v>
      </c>
      <c r="G203" s="78"/>
    </row>
    <row r="204" spans="1:7" ht="20.100000000000001" customHeight="1">
      <c r="A204" s="102" t="s">
        <v>449</v>
      </c>
      <c r="B204" s="102"/>
      <c r="C204" s="102"/>
      <c r="D204" s="10">
        <f>SUM(D4:D203)</f>
        <v>2923644.0599999991</v>
      </c>
      <c r="E204" s="11"/>
      <c r="F204" s="63"/>
      <c r="G204" s="11"/>
    </row>
    <row r="205" spans="1:7" ht="14.25">
      <c r="G205" s="64"/>
    </row>
    <row r="206" spans="1:7" ht="20.100000000000001" customHeight="1">
      <c r="C206" s="3"/>
    </row>
    <row r="207" spans="1:7" ht="14.25"/>
    <row r="217" ht="14.25"/>
  </sheetData>
  <autoFilter ref="A3:F204"/>
  <mergeCells count="14">
    <mergeCell ref="G176:G177"/>
    <mergeCell ref="C1:F1"/>
    <mergeCell ref="A204:C204"/>
    <mergeCell ref="F75:F80"/>
    <mergeCell ref="B75:B80"/>
    <mergeCell ref="F87:F104"/>
    <mergeCell ref="B88:B104"/>
    <mergeCell ref="F147:F151"/>
    <mergeCell ref="G105:G125"/>
    <mergeCell ref="F136:F137"/>
    <mergeCell ref="F129:F133"/>
    <mergeCell ref="F138:F140"/>
    <mergeCell ref="A2:F2"/>
    <mergeCell ref="F191:F193"/>
  </mergeCells>
  <phoneticPr fontId="4" type="noConversion"/>
  <pageMargins left="0.70866141732283472" right="0.70866141732283472" top="0.31496062992125984" bottom="0.31496062992125984" header="0.31496062992125984" footer="0.31496062992125984"/>
  <pageSetup paperSize="9" scale="8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7"/>
  <sheetViews>
    <sheetView workbookViewId="0">
      <pane xSplit="2" ySplit="4" topLeftCell="H20" activePane="bottomRight" state="frozen"/>
      <selection pane="topRight" activeCell="C1" sqref="C1"/>
      <selection pane="bottomLeft" activeCell="A5" sqref="A5"/>
      <selection pane="bottomRight" activeCell="J30" sqref="J30"/>
    </sheetView>
  </sheetViews>
  <sheetFormatPr defaultRowHeight="13.5"/>
  <cols>
    <col min="2" max="2" width="30.875" customWidth="1"/>
    <col min="3" max="3" width="17.875" customWidth="1"/>
    <col min="8" max="8" width="13.25" bestFit="1" customWidth="1"/>
    <col min="9" max="9" width="13.25" customWidth="1"/>
    <col min="11" max="11" width="7" customWidth="1"/>
    <col min="13" max="13" width="21.125" customWidth="1"/>
    <col min="14" max="14" width="15.875" customWidth="1"/>
    <col min="15" max="15" width="37.875" customWidth="1"/>
    <col min="20" max="20" width="29.875" customWidth="1"/>
    <col min="21" max="21" width="27.25" customWidth="1"/>
  </cols>
  <sheetData>
    <row r="1" spans="1:22">
      <c r="A1" s="113" t="s">
        <v>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22">
      <c r="A2" s="114" t="s">
        <v>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22">
      <c r="A3" s="115" t="s">
        <v>29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T3" t="s">
        <v>496</v>
      </c>
      <c r="U3" t="s">
        <v>497</v>
      </c>
      <c r="V3" t="s">
        <v>498</v>
      </c>
    </row>
    <row r="4" spans="1:22" ht="41.25" customHeight="1">
      <c r="A4" s="16" t="s">
        <v>3</v>
      </c>
      <c r="B4" s="17" t="s">
        <v>4</v>
      </c>
      <c r="C4" s="18" t="s">
        <v>5</v>
      </c>
      <c r="D4" s="17" t="s">
        <v>6</v>
      </c>
      <c r="E4" s="19" t="s">
        <v>7</v>
      </c>
      <c r="F4" s="19" t="s">
        <v>8</v>
      </c>
      <c r="G4" s="19" t="s">
        <v>22</v>
      </c>
      <c r="H4" s="20" t="s">
        <v>9</v>
      </c>
      <c r="I4" s="20" t="s">
        <v>23</v>
      </c>
      <c r="J4" s="19" t="s">
        <v>10</v>
      </c>
      <c r="K4" s="28" t="s">
        <v>24</v>
      </c>
      <c r="L4" s="17" t="s">
        <v>11</v>
      </c>
      <c r="M4" s="96" t="s">
        <v>499</v>
      </c>
      <c r="N4" s="21" t="s">
        <v>12</v>
      </c>
      <c r="O4" s="21" t="s">
        <v>13</v>
      </c>
      <c r="P4" s="16" t="s">
        <v>21</v>
      </c>
    </row>
    <row r="5" spans="1:22" ht="18.75" customHeight="1">
      <c r="A5" s="22">
        <v>1</v>
      </c>
      <c r="B5" s="23" t="s">
        <v>60</v>
      </c>
      <c r="C5" s="18" t="s">
        <v>61</v>
      </c>
      <c r="D5" s="23" t="s">
        <v>62</v>
      </c>
      <c r="E5" s="19" t="s">
        <v>63</v>
      </c>
      <c r="F5" s="19">
        <v>600</v>
      </c>
      <c r="G5" s="20"/>
      <c r="H5" s="19">
        <v>9.8000000000000007</v>
      </c>
      <c r="I5" s="17">
        <f>H5*F5</f>
        <v>5880</v>
      </c>
      <c r="J5" s="21"/>
      <c r="K5" s="24" t="s">
        <v>64</v>
      </c>
      <c r="L5" s="17" t="s">
        <v>65</v>
      </c>
      <c r="M5" s="17" t="s">
        <v>529</v>
      </c>
      <c r="N5" s="21" t="s">
        <v>72</v>
      </c>
      <c r="O5" s="24" t="s">
        <v>73</v>
      </c>
      <c r="P5" s="41"/>
    </row>
    <row r="6" spans="1:22" ht="18.75" customHeight="1">
      <c r="A6" s="22">
        <v>2</v>
      </c>
      <c r="B6" s="23" t="s">
        <v>60</v>
      </c>
      <c r="C6" s="18" t="s">
        <v>61</v>
      </c>
      <c r="D6" s="23" t="s">
        <v>66</v>
      </c>
      <c r="E6" s="19" t="s">
        <v>67</v>
      </c>
      <c r="F6" s="17">
        <v>10</v>
      </c>
      <c r="G6" s="17"/>
      <c r="H6" s="20">
        <v>49.8</v>
      </c>
      <c r="I6" s="17">
        <f t="shared" ref="I6:I9" si="0">H6*F6</f>
        <v>498</v>
      </c>
      <c r="J6" s="19"/>
      <c r="K6" s="24" t="s">
        <v>64</v>
      </c>
      <c r="L6" s="17" t="s">
        <v>65</v>
      </c>
      <c r="M6" s="17" t="s">
        <v>529</v>
      </c>
      <c r="N6" s="21" t="s">
        <v>72</v>
      </c>
      <c r="O6" s="24" t="s">
        <v>73</v>
      </c>
      <c r="P6" s="41"/>
    </row>
    <row r="7" spans="1:22" ht="18.75" customHeight="1">
      <c r="A7" s="22">
        <v>3</v>
      </c>
      <c r="B7" s="23" t="s">
        <v>60</v>
      </c>
      <c r="C7" s="18" t="s">
        <v>61</v>
      </c>
      <c r="D7" s="23" t="s">
        <v>68</v>
      </c>
      <c r="E7" s="19" t="s">
        <v>67</v>
      </c>
      <c r="F7" s="26">
        <v>10</v>
      </c>
      <c r="G7" s="26"/>
      <c r="H7" s="20">
        <v>46.9</v>
      </c>
      <c r="I7" s="17">
        <f t="shared" si="0"/>
        <v>469</v>
      </c>
      <c r="J7" s="19"/>
      <c r="K7" s="24" t="s">
        <v>64</v>
      </c>
      <c r="L7" s="17" t="s">
        <v>65</v>
      </c>
      <c r="M7" s="17" t="s">
        <v>529</v>
      </c>
      <c r="N7" s="21" t="s">
        <v>72</v>
      </c>
      <c r="O7" s="24" t="s">
        <v>73</v>
      </c>
      <c r="P7" s="41"/>
    </row>
    <row r="8" spans="1:22" ht="18.75" customHeight="1">
      <c r="A8" s="22">
        <v>4</v>
      </c>
      <c r="B8" s="23" t="s">
        <v>60</v>
      </c>
      <c r="C8" s="18" t="s">
        <v>61</v>
      </c>
      <c r="D8" s="23" t="s">
        <v>69</v>
      </c>
      <c r="E8" s="19" t="s">
        <v>70</v>
      </c>
      <c r="F8" s="26">
        <v>100</v>
      </c>
      <c r="G8" s="26"/>
      <c r="H8" s="20">
        <v>45</v>
      </c>
      <c r="I8" s="17">
        <f t="shared" si="0"/>
        <v>4500</v>
      </c>
      <c r="J8" s="19"/>
      <c r="K8" s="24" t="s">
        <v>64</v>
      </c>
      <c r="L8" s="17" t="s">
        <v>65</v>
      </c>
      <c r="M8" s="17" t="s">
        <v>529</v>
      </c>
      <c r="N8" s="21" t="s">
        <v>72</v>
      </c>
      <c r="O8" s="24" t="s">
        <v>73</v>
      </c>
      <c r="P8" s="41"/>
    </row>
    <row r="9" spans="1:22" ht="18.75" customHeight="1">
      <c r="A9" s="22">
        <v>5</v>
      </c>
      <c r="B9" s="23" t="s">
        <v>60</v>
      </c>
      <c r="C9" s="18" t="s">
        <v>61</v>
      </c>
      <c r="D9" s="23" t="s">
        <v>71</v>
      </c>
      <c r="E9" s="19" t="s">
        <v>70</v>
      </c>
      <c r="F9" s="26">
        <v>21</v>
      </c>
      <c r="G9" s="26"/>
      <c r="H9" s="20">
        <v>33</v>
      </c>
      <c r="I9" s="17">
        <f t="shared" si="0"/>
        <v>693</v>
      </c>
      <c r="J9" s="19"/>
      <c r="K9" s="24" t="s">
        <v>64</v>
      </c>
      <c r="L9" s="17" t="s">
        <v>65</v>
      </c>
      <c r="M9" s="17" t="s">
        <v>529</v>
      </c>
      <c r="N9" s="21" t="s">
        <v>72</v>
      </c>
      <c r="O9" s="24" t="s">
        <v>73</v>
      </c>
      <c r="P9" s="41"/>
    </row>
    <row r="10" spans="1:22" ht="18.75" customHeight="1">
      <c r="A10" s="22">
        <v>6</v>
      </c>
      <c r="B10" s="23" t="s">
        <v>141</v>
      </c>
      <c r="C10" s="18" t="s">
        <v>142</v>
      </c>
      <c r="D10" s="23" t="s">
        <v>143</v>
      </c>
      <c r="E10" s="19" t="s">
        <v>162</v>
      </c>
      <c r="F10" s="19">
        <v>1</v>
      </c>
      <c r="G10" s="19"/>
      <c r="H10" s="20">
        <v>500</v>
      </c>
      <c r="I10" s="20"/>
      <c r="J10" s="19" t="s">
        <v>144</v>
      </c>
      <c r="K10" s="28" t="s">
        <v>145</v>
      </c>
      <c r="L10" s="28" t="s">
        <v>145</v>
      </c>
      <c r="M10" s="17" t="s">
        <v>529</v>
      </c>
      <c r="N10" s="21" t="s">
        <v>146</v>
      </c>
      <c r="O10" s="24" t="s">
        <v>147</v>
      </c>
      <c r="P10" s="25"/>
    </row>
    <row r="11" spans="1:22" ht="18.75" customHeight="1">
      <c r="A11" s="22">
        <v>7</v>
      </c>
      <c r="B11" s="23" t="s">
        <v>148</v>
      </c>
      <c r="C11" s="18" t="s">
        <v>149</v>
      </c>
      <c r="D11" s="23" t="s">
        <v>150</v>
      </c>
      <c r="E11" s="19" t="s">
        <v>162</v>
      </c>
      <c r="F11" s="19">
        <v>1</v>
      </c>
      <c r="G11" s="19"/>
      <c r="H11" s="20">
        <v>800</v>
      </c>
      <c r="I11" s="20"/>
      <c r="J11" s="19" t="s">
        <v>151</v>
      </c>
      <c r="K11" s="28" t="s">
        <v>152</v>
      </c>
      <c r="L11" s="17" t="s">
        <v>152</v>
      </c>
      <c r="M11" s="17" t="s">
        <v>529</v>
      </c>
      <c r="N11" s="21" t="s">
        <v>153</v>
      </c>
      <c r="O11" s="24" t="s">
        <v>154</v>
      </c>
      <c r="P11" s="41"/>
    </row>
    <row r="12" spans="1:22" ht="18.75" customHeight="1">
      <c r="A12" s="22">
        <v>8</v>
      </c>
      <c r="B12" s="23" t="s">
        <v>148</v>
      </c>
      <c r="C12" s="18" t="s">
        <v>155</v>
      </c>
      <c r="D12" s="23" t="s">
        <v>156</v>
      </c>
      <c r="E12" s="19" t="s">
        <v>162</v>
      </c>
      <c r="F12" s="17">
        <v>20</v>
      </c>
      <c r="G12" s="17"/>
      <c r="H12" s="20">
        <f>200*20</f>
        <v>4000</v>
      </c>
      <c r="I12" s="20"/>
      <c r="J12" s="19" t="s">
        <v>157</v>
      </c>
      <c r="K12" s="28" t="s">
        <v>152</v>
      </c>
      <c r="L12" s="17" t="s">
        <v>152</v>
      </c>
      <c r="M12" s="17" t="s">
        <v>529</v>
      </c>
      <c r="N12" s="21" t="s">
        <v>158</v>
      </c>
      <c r="O12" s="24" t="s">
        <v>154</v>
      </c>
      <c r="P12" s="41"/>
    </row>
    <row r="13" spans="1:22" ht="18.75" customHeight="1">
      <c r="A13" s="22">
        <v>9</v>
      </c>
      <c r="B13" s="23" t="s">
        <v>159</v>
      </c>
      <c r="C13" s="18" t="s">
        <v>160</v>
      </c>
      <c r="D13" s="23" t="s">
        <v>161</v>
      </c>
      <c r="E13" s="19" t="s">
        <v>163</v>
      </c>
      <c r="F13" s="62">
        <v>7</v>
      </c>
      <c r="G13" s="26"/>
      <c r="H13" s="20">
        <v>35000</v>
      </c>
      <c r="I13" s="20"/>
      <c r="J13" s="19" t="s">
        <v>151</v>
      </c>
      <c r="K13" s="28" t="s">
        <v>152</v>
      </c>
      <c r="L13" s="17" t="s">
        <v>152</v>
      </c>
      <c r="M13" s="17" t="s">
        <v>529</v>
      </c>
      <c r="N13" s="21" t="s">
        <v>158</v>
      </c>
      <c r="O13" s="24" t="s">
        <v>154</v>
      </c>
      <c r="P13" s="41"/>
    </row>
    <row r="14" spans="1:22" ht="18.75" customHeight="1">
      <c r="A14" s="22">
        <v>10</v>
      </c>
      <c r="B14" s="21" t="s">
        <v>199</v>
      </c>
      <c r="C14" s="18" t="s">
        <v>200</v>
      </c>
      <c r="D14" s="23" t="s">
        <v>201</v>
      </c>
      <c r="E14" s="19" t="s">
        <v>163</v>
      </c>
      <c r="F14" s="62">
        <v>5</v>
      </c>
      <c r="G14" s="26"/>
      <c r="H14" s="20">
        <v>1500</v>
      </c>
      <c r="I14" s="20"/>
      <c r="J14" s="19" t="s">
        <v>202</v>
      </c>
      <c r="K14" s="28" t="s">
        <v>203</v>
      </c>
      <c r="L14" s="17" t="s">
        <v>203</v>
      </c>
      <c r="M14" s="17" t="s">
        <v>528</v>
      </c>
      <c r="N14" s="21" t="s">
        <v>204</v>
      </c>
      <c r="O14" s="25" t="s">
        <v>205</v>
      </c>
      <c r="P14" s="41"/>
    </row>
    <row r="15" spans="1:22" ht="18.75" customHeight="1">
      <c r="A15" s="22">
        <v>11</v>
      </c>
      <c r="B15" s="23" t="s">
        <v>206</v>
      </c>
      <c r="C15" s="18" t="s">
        <v>207</v>
      </c>
      <c r="D15" s="23" t="s">
        <v>208</v>
      </c>
      <c r="E15" s="19" t="s">
        <v>209</v>
      </c>
      <c r="F15" s="62">
        <v>50</v>
      </c>
      <c r="G15" s="26"/>
      <c r="H15" s="20">
        <v>1000</v>
      </c>
      <c r="I15" s="20"/>
      <c r="J15" s="19" t="s">
        <v>210</v>
      </c>
      <c r="K15" s="28" t="s">
        <v>211</v>
      </c>
      <c r="L15" s="17" t="s">
        <v>211</v>
      </c>
      <c r="M15" s="17" t="s">
        <v>529</v>
      </c>
      <c r="N15" s="21" t="s">
        <v>212</v>
      </c>
      <c r="O15" s="25" t="s">
        <v>213</v>
      </c>
      <c r="P15" s="41"/>
    </row>
    <row r="16" spans="1:22" ht="18.75" customHeight="1">
      <c r="A16" s="22">
        <v>12</v>
      </c>
      <c r="B16" s="23" t="s">
        <v>460</v>
      </c>
      <c r="C16" s="18" t="s">
        <v>461</v>
      </c>
      <c r="D16" s="23" t="s">
        <v>462</v>
      </c>
      <c r="E16" s="19" t="s">
        <v>463</v>
      </c>
      <c r="F16" s="62" t="s">
        <v>464</v>
      </c>
      <c r="G16" s="26"/>
      <c r="H16" s="20">
        <v>500</v>
      </c>
      <c r="I16" s="20"/>
      <c r="J16" s="19" t="s">
        <v>465</v>
      </c>
      <c r="K16" s="28" t="s">
        <v>466</v>
      </c>
      <c r="L16" s="17" t="s">
        <v>466</v>
      </c>
      <c r="M16" s="17" t="s">
        <v>529</v>
      </c>
      <c r="N16" s="21" t="s">
        <v>467</v>
      </c>
      <c r="O16" s="25" t="s">
        <v>468</v>
      </c>
      <c r="P16" s="41"/>
    </row>
    <row r="17" spans="1:16" ht="18.75" customHeight="1">
      <c r="A17" s="22">
        <v>13</v>
      </c>
      <c r="B17" s="23" t="s">
        <v>469</v>
      </c>
      <c r="C17" s="18" t="s">
        <v>470</v>
      </c>
      <c r="D17" s="23" t="s">
        <v>471</v>
      </c>
      <c r="E17" s="19" t="s">
        <v>472</v>
      </c>
      <c r="F17" s="62" t="s">
        <v>473</v>
      </c>
      <c r="G17" s="26"/>
      <c r="H17" s="20">
        <v>1000</v>
      </c>
      <c r="I17" s="20"/>
      <c r="J17" s="19" t="s">
        <v>465</v>
      </c>
      <c r="K17" s="28" t="s">
        <v>466</v>
      </c>
      <c r="L17" s="17" t="s">
        <v>466</v>
      </c>
      <c r="M17" s="17" t="s">
        <v>529</v>
      </c>
      <c r="N17" s="21" t="s">
        <v>467</v>
      </c>
      <c r="O17" s="25" t="s">
        <v>474</v>
      </c>
      <c r="P17" s="41"/>
    </row>
    <row r="18" spans="1:16" ht="18.75" customHeight="1">
      <c r="A18" s="22">
        <v>14</v>
      </c>
      <c r="B18" s="23" t="s">
        <v>500</v>
      </c>
      <c r="C18" s="18" t="s">
        <v>501</v>
      </c>
      <c r="D18" s="23" t="s">
        <v>502</v>
      </c>
      <c r="E18" s="28" t="s">
        <v>503</v>
      </c>
      <c r="F18" s="97">
        <v>100</v>
      </c>
      <c r="G18" s="26"/>
      <c r="H18" s="97">
        <v>680</v>
      </c>
      <c r="I18" s="20"/>
      <c r="J18" s="19" t="s">
        <v>504</v>
      </c>
      <c r="K18" s="24" t="s">
        <v>505</v>
      </c>
      <c r="L18" s="17" t="s">
        <v>506</v>
      </c>
      <c r="M18" s="17" t="s">
        <v>529</v>
      </c>
      <c r="N18" s="21" t="s">
        <v>526</v>
      </c>
      <c r="O18" s="21" t="s">
        <v>527</v>
      </c>
      <c r="P18" s="41"/>
    </row>
    <row r="19" spans="1:16" ht="18.75" customHeight="1">
      <c r="A19" s="22">
        <v>15</v>
      </c>
      <c r="B19" s="23" t="s">
        <v>500</v>
      </c>
      <c r="C19" s="18" t="s">
        <v>507</v>
      </c>
      <c r="D19" s="21" t="s">
        <v>508</v>
      </c>
      <c r="E19" s="28" t="s">
        <v>509</v>
      </c>
      <c r="F19" s="97">
        <v>100</v>
      </c>
      <c r="G19" s="20"/>
      <c r="H19" s="97">
        <v>500</v>
      </c>
      <c r="I19" s="20"/>
      <c r="J19" s="19" t="s">
        <v>504</v>
      </c>
      <c r="K19" s="24" t="s">
        <v>505</v>
      </c>
      <c r="L19" s="17" t="s">
        <v>506</v>
      </c>
      <c r="M19" s="17" t="s">
        <v>529</v>
      </c>
      <c r="N19" s="21" t="s">
        <v>526</v>
      </c>
      <c r="O19" s="21" t="s">
        <v>527</v>
      </c>
      <c r="P19" s="41"/>
    </row>
    <row r="20" spans="1:16" ht="18.75" customHeight="1">
      <c r="A20" s="22">
        <v>16</v>
      </c>
      <c r="B20" s="23" t="s">
        <v>500</v>
      </c>
      <c r="C20" s="18" t="s">
        <v>510</v>
      </c>
      <c r="D20" s="23" t="s">
        <v>511</v>
      </c>
      <c r="E20" s="28" t="s">
        <v>509</v>
      </c>
      <c r="F20" s="97">
        <v>100</v>
      </c>
      <c r="G20" s="54"/>
      <c r="H20" s="97">
        <v>1000</v>
      </c>
      <c r="I20" s="20"/>
      <c r="J20" s="19" t="s">
        <v>504</v>
      </c>
      <c r="K20" s="24" t="s">
        <v>505</v>
      </c>
      <c r="L20" s="17" t="s">
        <v>506</v>
      </c>
      <c r="M20" s="17" t="s">
        <v>529</v>
      </c>
      <c r="N20" s="21" t="s">
        <v>526</v>
      </c>
      <c r="O20" s="21" t="s">
        <v>527</v>
      </c>
      <c r="P20" s="41"/>
    </row>
    <row r="21" spans="1:16" ht="18.75" customHeight="1">
      <c r="A21" s="22">
        <v>17</v>
      </c>
      <c r="B21" s="23" t="s">
        <v>500</v>
      </c>
      <c r="C21" s="18" t="s">
        <v>512</v>
      </c>
      <c r="D21" s="21" t="s">
        <v>513</v>
      </c>
      <c r="E21" s="28" t="s">
        <v>503</v>
      </c>
      <c r="F21" s="97">
        <v>160</v>
      </c>
      <c r="G21" s="54"/>
      <c r="H21" s="97">
        <v>880</v>
      </c>
      <c r="I21" s="20"/>
      <c r="J21" s="19" t="s">
        <v>504</v>
      </c>
      <c r="K21" s="24" t="s">
        <v>505</v>
      </c>
      <c r="L21" s="17" t="s">
        <v>506</v>
      </c>
      <c r="M21" s="17" t="s">
        <v>529</v>
      </c>
      <c r="N21" s="21" t="s">
        <v>526</v>
      </c>
      <c r="O21" s="21" t="s">
        <v>527</v>
      </c>
      <c r="P21" s="41"/>
    </row>
    <row r="22" spans="1:16" ht="18.75" customHeight="1">
      <c r="A22" s="22">
        <v>18</v>
      </c>
      <c r="B22" s="23" t="s">
        <v>500</v>
      </c>
      <c r="C22" s="18" t="s">
        <v>514</v>
      </c>
      <c r="D22" s="23" t="s">
        <v>515</v>
      </c>
      <c r="E22" s="28" t="s">
        <v>516</v>
      </c>
      <c r="F22" s="97">
        <v>100</v>
      </c>
      <c r="G22" s="59"/>
      <c r="H22" s="97">
        <v>800</v>
      </c>
      <c r="I22" s="20"/>
      <c r="J22" s="19" t="s">
        <v>504</v>
      </c>
      <c r="K22" s="24" t="s">
        <v>505</v>
      </c>
      <c r="L22" s="17" t="s">
        <v>506</v>
      </c>
      <c r="M22" s="17" t="s">
        <v>529</v>
      </c>
      <c r="N22" s="21" t="s">
        <v>526</v>
      </c>
      <c r="O22" s="21" t="s">
        <v>527</v>
      </c>
      <c r="P22" s="41"/>
    </row>
    <row r="23" spans="1:16" ht="18.75" customHeight="1">
      <c r="A23" s="22">
        <v>19</v>
      </c>
      <c r="B23" s="23" t="s">
        <v>500</v>
      </c>
      <c r="C23" s="18" t="s">
        <v>517</v>
      </c>
      <c r="D23" s="21" t="s">
        <v>518</v>
      </c>
      <c r="E23" s="28" t="s">
        <v>503</v>
      </c>
      <c r="F23" s="97">
        <v>100</v>
      </c>
      <c r="G23" s="59"/>
      <c r="H23" s="97">
        <v>480</v>
      </c>
      <c r="I23" s="20"/>
      <c r="J23" s="19" t="s">
        <v>504</v>
      </c>
      <c r="K23" s="24" t="s">
        <v>505</v>
      </c>
      <c r="L23" s="17" t="s">
        <v>506</v>
      </c>
      <c r="M23" s="17" t="s">
        <v>529</v>
      </c>
      <c r="N23" s="21" t="s">
        <v>526</v>
      </c>
      <c r="O23" s="21" t="s">
        <v>527</v>
      </c>
      <c r="P23" s="41"/>
    </row>
    <row r="24" spans="1:16" ht="18.75" customHeight="1">
      <c r="A24" s="22">
        <v>20</v>
      </c>
      <c r="B24" s="23" t="s">
        <v>500</v>
      </c>
      <c r="C24" s="18" t="s">
        <v>519</v>
      </c>
      <c r="D24" s="23" t="s">
        <v>520</v>
      </c>
      <c r="E24" s="28" t="s">
        <v>521</v>
      </c>
      <c r="F24" s="97">
        <v>100</v>
      </c>
      <c r="G24" s="59"/>
      <c r="H24" s="97">
        <v>980</v>
      </c>
      <c r="I24" s="20"/>
      <c r="J24" s="19" t="s">
        <v>504</v>
      </c>
      <c r="K24" s="24" t="s">
        <v>505</v>
      </c>
      <c r="L24" s="17" t="s">
        <v>506</v>
      </c>
      <c r="M24" s="17" t="s">
        <v>529</v>
      </c>
      <c r="N24" s="21" t="s">
        <v>526</v>
      </c>
      <c r="O24" s="21" t="s">
        <v>527</v>
      </c>
      <c r="P24" s="41"/>
    </row>
    <row r="25" spans="1:16" ht="18.75" customHeight="1">
      <c r="A25" s="22">
        <v>21</v>
      </c>
      <c r="B25" s="23" t="s">
        <v>500</v>
      </c>
      <c r="C25" s="18" t="s">
        <v>522</v>
      </c>
      <c r="D25" s="21" t="s">
        <v>523</v>
      </c>
      <c r="E25" s="28" t="s">
        <v>521</v>
      </c>
      <c r="F25" s="97">
        <v>108</v>
      </c>
      <c r="G25" s="59"/>
      <c r="H25" s="97">
        <v>1490.4</v>
      </c>
      <c r="I25" s="20"/>
      <c r="J25" s="19" t="s">
        <v>504</v>
      </c>
      <c r="K25" s="24" t="s">
        <v>505</v>
      </c>
      <c r="L25" s="17" t="s">
        <v>506</v>
      </c>
      <c r="M25" s="17" t="s">
        <v>529</v>
      </c>
      <c r="N25" s="21" t="s">
        <v>526</v>
      </c>
      <c r="O25" s="21" t="s">
        <v>527</v>
      </c>
      <c r="P25" s="41"/>
    </row>
    <row r="26" spans="1:16" ht="18.75" customHeight="1">
      <c r="A26" s="22">
        <v>22</v>
      </c>
      <c r="B26" s="23" t="s">
        <v>500</v>
      </c>
      <c r="C26" s="18" t="s">
        <v>524</v>
      </c>
      <c r="D26" s="23" t="s">
        <v>525</v>
      </c>
      <c r="E26" s="28" t="s">
        <v>521</v>
      </c>
      <c r="F26" s="97">
        <v>100</v>
      </c>
      <c r="G26" s="59"/>
      <c r="H26" s="97">
        <v>1000</v>
      </c>
      <c r="I26" s="20"/>
      <c r="J26" s="19" t="s">
        <v>504</v>
      </c>
      <c r="K26" s="24" t="s">
        <v>505</v>
      </c>
      <c r="L26" s="17" t="s">
        <v>506</v>
      </c>
      <c r="M26" s="17" t="s">
        <v>529</v>
      </c>
      <c r="N26" s="21" t="s">
        <v>526</v>
      </c>
      <c r="O26" s="21" t="s">
        <v>527</v>
      </c>
      <c r="P26" s="41"/>
    </row>
    <row r="27" spans="1:16" s="50" customFormat="1" ht="18.75" customHeight="1">
      <c r="A27" s="47"/>
      <c r="B27" s="23"/>
      <c r="C27" s="18"/>
      <c r="D27" s="27"/>
      <c r="E27" s="28"/>
      <c r="F27" s="48"/>
      <c r="G27" s="20"/>
      <c r="H27" s="19"/>
      <c r="I27" s="17"/>
      <c r="J27" s="19"/>
      <c r="K27" s="19"/>
      <c r="L27" s="19"/>
      <c r="M27" s="19"/>
      <c r="N27" s="21"/>
      <c r="O27" s="21"/>
      <c r="P27" s="49"/>
    </row>
    <row r="28" spans="1:16" s="57" customFormat="1" ht="18.75" customHeight="1">
      <c r="A28" s="51"/>
      <c r="B28" s="27"/>
      <c r="C28" s="52"/>
      <c r="D28" s="27"/>
      <c r="E28" s="28"/>
      <c r="F28" s="53"/>
      <c r="G28" s="54"/>
      <c r="H28" s="28"/>
      <c r="I28" s="45"/>
      <c r="J28" s="28"/>
      <c r="K28" s="28"/>
      <c r="L28" s="28"/>
      <c r="M28" s="28"/>
      <c r="N28" s="55"/>
      <c r="O28" s="55"/>
      <c r="P28" s="56"/>
    </row>
    <row r="29" spans="1:16" s="57" customFormat="1" ht="18.75" customHeight="1">
      <c r="A29" s="51"/>
      <c r="B29" s="27"/>
      <c r="C29" s="52"/>
      <c r="D29" s="27"/>
      <c r="E29" s="28"/>
      <c r="F29" s="53"/>
      <c r="G29" s="54"/>
      <c r="H29" s="28"/>
      <c r="I29" s="45"/>
      <c r="J29" s="28"/>
      <c r="K29" s="28"/>
      <c r="L29" s="28"/>
      <c r="M29" s="28"/>
      <c r="N29" s="55"/>
      <c r="O29" s="55"/>
      <c r="P29" s="56"/>
    </row>
    <row r="30" spans="1:16" s="50" customFormat="1" ht="18.75" customHeight="1">
      <c r="A30" s="51"/>
      <c r="B30" s="29"/>
      <c r="C30" s="58"/>
      <c r="D30" s="55"/>
      <c r="E30" s="28"/>
      <c r="F30" s="59"/>
      <c r="G30" s="59"/>
      <c r="H30" s="20"/>
      <c r="I30" s="20"/>
      <c r="J30" s="19"/>
      <c r="K30" s="28"/>
      <c r="L30" s="28"/>
      <c r="M30" s="28"/>
      <c r="N30" s="21"/>
      <c r="O30" s="21"/>
      <c r="P30" s="49"/>
    </row>
    <row r="31" spans="1:16" s="50" customFormat="1" ht="18.75" customHeight="1">
      <c r="A31" s="51"/>
      <c r="B31" s="29"/>
      <c r="C31" s="58"/>
      <c r="D31" s="55"/>
      <c r="E31" s="28"/>
      <c r="F31" s="59"/>
      <c r="G31" s="59"/>
      <c r="H31" s="20"/>
      <c r="I31" s="20"/>
      <c r="J31" s="19"/>
      <c r="K31" s="28"/>
      <c r="L31" s="28"/>
      <c r="M31" s="28"/>
      <c r="N31" s="21"/>
      <c r="O31" s="21"/>
      <c r="P31" s="49"/>
    </row>
    <row r="32" spans="1:16" s="50" customFormat="1" ht="18.75" customHeight="1">
      <c r="A32" s="51"/>
      <c r="B32" s="29"/>
      <c r="C32" s="58"/>
      <c r="D32" s="55"/>
      <c r="E32" s="28"/>
      <c r="F32" s="59"/>
      <c r="G32" s="59"/>
      <c r="H32" s="20"/>
      <c r="I32" s="20"/>
      <c r="J32" s="19"/>
      <c r="K32" s="28"/>
      <c r="L32" s="28"/>
      <c r="M32" s="28"/>
      <c r="N32" s="21"/>
      <c r="O32" s="21"/>
      <c r="P32" s="49"/>
    </row>
    <row r="33" spans="1:16" s="57" customFormat="1" ht="18.75" customHeight="1">
      <c r="A33" s="51"/>
      <c r="B33" s="27"/>
      <c r="C33" s="52"/>
      <c r="D33" s="27"/>
      <c r="E33" s="28"/>
      <c r="F33" s="53"/>
      <c r="G33" s="54"/>
      <c r="H33" s="28"/>
      <c r="I33" s="45"/>
      <c r="J33" s="28"/>
      <c r="K33" s="28"/>
      <c r="L33" s="28"/>
      <c r="M33" s="28"/>
      <c r="N33" s="55"/>
      <c r="O33" s="55"/>
      <c r="P33" s="56"/>
    </row>
    <row r="34" spans="1:16" ht="18.75" customHeight="1">
      <c r="A34" s="30"/>
      <c r="B34" s="30" t="s">
        <v>14</v>
      </c>
      <c r="C34" s="31"/>
      <c r="D34" s="30"/>
      <c r="E34" s="30"/>
      <c r="F34" s="32">
        <f>SUM(F5:F33)</f>
        <v>1793</v>
      </c>
      <c r="G34" s="32"/>
      <c r="H34" s="43">
        <f>SUM(H5:H33)</f>
        <v>52294.9</v>
      </c>
      <c r="I34" s="43">
        <f>SUM(I5:I33)</f>
        <v>12040</v>
      </c>
      <c r="J34" s="30"/>
      <c r="K34" s="46"/>
      <c r="L34" s="30"/>
      <c r="M34" s="30"/>
      <c r="N34" s="31"/>
      <c r="O34" s="31"/>
      <c r="P34" s="30"/>
    </row>
    <row r="35" spans="1:16" ht="15">
      <c r="A35" s="33" t="s">
        <v>15</v>
      </c>
      <c r="B35" s="33"/>
      <c r="C35" s="34"/>
      <c r="H35" s="35"/>
      <c r="I35" s="35"/>
      <c r="N35" s="36"/>
      <c r="O35" s="37"/>
    </row>
    <row r="36" spans="1:16">
      <c r="A36" s="38" t="s">
        <v>16</v>
      </c>
      <c r="B36" s="38"/>
      <c r="C36" s="44"/>
      <c r="D36" s="38" t="s">
        <v>17</v>
      </c>
      <c r="E36" s="38"/>
      <c r="F36" s="38"/>
      <c r="G36" s="38"/>
      <c r="H36" s="39"/>
      <c r="I36" s="39"/>
      <c r="J36" s="38"/>
      <c r="K36" s="38"/>
      <c r="N36" s="40" t="s">
        <v>18</v>
      </c>
      <c r="O36" s="37"/>
    </row>
    <row r="37" spans="1:16">
      <c r="B37" s="42"/>
    </row>
  </sheetData>
  <mergeCells count="3">
    <mergeCell ref="A1:O1"/>
    <mergeCell ref="A2:O2"/>
    <mergeCell ref="A3:O3"/>
  </mergeCells>
  <phoneticPr fontId="4" type="noConversion"/>
  <dataValidations count="1">
    <dataValidation type="list" showInputMessage="1" showErrorMessage="1" sqref="M5:M33">
      <formula1>$T$3:$V$3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2015年捐款登记表</vt:lpstr>
      <vt:lpstr>2015年捐物登记表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2015-10-13T01:44:30Z</cp:lastPrinted>
  <dcterms:created xsi:type="dcterms:W3CDTF">2014-02-17T09:14:03Z</dcterms:created>
  <dcterms:modified xsi:type="dcterms:W3CDTF">2016-01-10T08:39:29Z</dcterms:modified>
</cp:coreProperties>
</file>